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综合成绩" sheetId="3" r:id="rId1"/>
  </sheets>
  <definedNames>
    <definedName name="_xlnm._FilterDatabase" localSheetId="0" hidden="1">综合成绩!#REF!</definedName>
    <definedName name="_xlnm.Print_Titles" localSheetId="0">综合成绩!$1:$1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<sst xmlns="http://schemas.openxmlformats.org/spreadsheetml/2006/main" count="86" uniqueCount="49">
  <si>
    <t>序号</t>
  </si>
  <si>
    <t>姓  名</t>
  </si>
  <si>
    <t>抽签号</t>
  </si>
  <si>
    <t>报考单位</t>
  </si>
  <si>
    <t>报考岗位</t>
  </si>
  <si>
    <t>笔试成绩</t>
  </si>
  <si>
    <r>
      <rPr>
        <b/>
        <sz val="12"/>
        <rFont val="宋体"/>
        <charset val="134"/>
      </rPr>
      <t>笔试成绩</t>
    </r>
    <r>
      <rPr>
        <b/>
        <sz val="12"/>
        <rFont val="Arial"/>
        <charset val="134"/>
      </rPr>
      <t>*60%</t>
    </r>
  </si>
  <si>
    <t>面试成绩</t>
  </si>
  <si>
    <r>
      <rPr>
        <b/>
        <sz val="12"/>
        <rFont val="宋体"/>
        <charset val="134"/>
      </rPr>
      <t>面试成绩</t>
    </r>
    <r>
      <rPr>
        <b/>
        <sz val="12"/>
        <rFont val="Arial"/>
        <charset val="134"/>
      </rPr>
      <t>*40%</t>
    </r>
  </si>
  <si>
    <t>总成绩</t>
  </si>
  <si>
    <t>名次</t>
  </si>
  <si>
    <t>王军叶</t>
  </si>
  <si>
    <t>临汾市纪委监委党纪教育基地服务中心</t>
  </si>
  <si>
    <t>管理1</t>
  </si>
  <si>
    <t>白丽婷</t>
  </si>
  <si>
    <t>白亚飞</t>
  </si>
  <si>
    <t>刘存孝</t>
  </si>
  <si>
    <t>专技1</t>
  </si>
  <si>
    <t>武亚洲</t>
  </si>
  <si>
    <t>高晓荣</t>
  </si>
  <si>
    <t>专技2</t>
  </si>
  <si>
    <t>郭鑫鑫</t>
  </si>
  <si>
    <t>白天雪</t>
  </si>
  <si>
    <t>冯博</t>
  </si>
  <si>
    <t>专技3</t>
  </si>
  <si>
    <t>代永强</t>
  </si>
  <si>
    <t>白佳政</t>
  </si>
  <si>
    <t>杨金月</t>
  </si>
  <si>
    <t>专技4</t>
  </si>
  <si>
    <t>刘慧</t>
  </si>
  <si>
    <t>李彤辉</t>
  </si>
  <si>
    <t>临汾市委巡察办巡察数据处理中心</t>
  </si>
  <si>
    <t>专技5</t>
  </si>
  <si>
    <t>邓杰元</t>
  </si>
  <si>
    <t>缺考</t>
  </si>
  <si>
    <t>0</t>
  </si>
  <si>
    <t>-</t>
  </si>
  <si>
    <t>张慧丽</t>
  </si>
  <si>
    <t>专技6</t>
  </si>
  <si>
    <t>吴洁</t>
  </si>
  <si>
    <t>韩思颖</t>
  </si>
  <si>
    <t>刘晰</t>
  </si>
  <si>
    <t>闫子霖</t>
  </si>
  <si>
    <t>专技7</t>
  </si>
  <si>
    <t>张明</t>
  </si>
  <si>
    <t>李晋超</t>
  </si>
  <si>
    <t>张月琪</t>
  </si>
  <si>
    <t>专技8</t>
  </si>
  <si>
    <t>赵萍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</si>
</sst>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);[Red]\(0.000\)"/>
    <numFmt numFmtId="178" formatCode="0.00_);[Red]\(0.00\)"/>
  </numFmts>
  <fonts count="43">
    <font>
      <sz val="11"/>
      <color theme="1"/>
      <name val="宋体"/>
      <charset val="134"/>
      <scheme val="minor"/>
    </font>
    <font>
      <sz val="12"/>
      <name val="Arial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1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1"/>
      <name val="宋体"/>
      <charset val="134"/>
    </font>
    <font>
      <sz val="11"/>
      <color indexed="62"/>
      <name val="宋体"/>
      <charset val="134"/>
    </font>
    <font>
      <b/>
      <sz val="12"/>
      <name val="Arial"/>
      <charset val="134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24"/>
      </top>
      <bottom style="double">
        <color indexed="2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" fillId="0" borderId="0"/>
    <xf numFmtId="0" fontId="25" fillId="34" borderId="11" applyNumberFormat="0" applyAlignment="0" applyProtection="0">
      <alignment vertical="center"/>
    </xf>
    <xf numFmtId="0" fontId="4" fillId="0" borderId="0"/>
    <xf numFmtId="0" fontId="24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36" borderId="0" applyNumberFormat="0" applyBorder="0" applyAlignment="0" applyProtection="0">
      <alignment vertical="center"/>
    </xf>
    <xf numFmtId="0" fontId="26" fillId="34" borderId="12" applyNumberFormat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4" fillId="0" borderId="0"/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/>
    <xf numFmtId="0" fontId="4" fillId="0" borderId="0">
      <alignment vertical="center"/>
    </xf>
    <xf numFmtId="0" fontId="0" fillId="0" borderId="0"/>
    <xf numFmtId="0" fontId="4" fillId="0" borderId="0"/>
    <xf numFmtId="0" fontId="4" fillId="0" borderId="0"/>
    <xf numFmtId="0" fontId="4" fillId="0" borderId="0"/>
    <xf numFmtId="0" fontId="27" fillId="4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43" borderId="1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41" fillId="42" borderId="11" applyNumberFormat="0" applyAlignment="0" applyProtection="0">
      <alignment vertical="center"/>
    </xf>
    <xf numFmtId="0" fontId="34" fillId="39" borderId="18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97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2" fillId="0" borderId="1" xfId="96" applyNumberFormat="1" applyFont="1" applyFill="1" applyBorder="1" applyAlignment="1">
      <alignment horizontal="center" vertical="center" wrapText="1"/>
    </xf>
    <xf numFmtId="49" fontId="2" fillId="0" borderId="1" xfId="96" applyNumberFormat="1" applyFont="1" applyFill="1" applyBorder="1" applyAlignment="1">
      <alignment horizontal="center" vertical="center" wrapText="1"/>
    </xf>
    <xf numFmtId="178" fontId="2" fillId="0" borderId="1" xfId="97" applyNumberFormat="1" applyFont="1" applyFill="1" applyBorder="1" applyAlignment="1">
      <alignment horizontal="center" vertical="center"/>
    </xf>
    <xf numFmtId="178" fontId="2" fillId="0" borderId="2" xfId="97" applyNumberFormat="1" applyFont="1" applyFill="1" applyBorder="1" applyAlignment="1">
      <alignment horizontal="center" vertical="center"/>
    </xf>
    <xf numFmtId="176" fontId="2" fillId="0" borderId="2" xfId="96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</cellXfs>
  <cellStyles count="12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常规 7 3" xfId="50"/>
    <cellStyle name="计算 2" xfId="51"/>
    <cellStyle name="常规 6" xfId="52"/>
    <cellStyle name="40% - 强调文字颜色 4 2" xfId="53"/>
    <cellStyle name="常规 8 3" xfId="54"/>
    <cellStyle name="40% - 强调文字颜色 1 2" xfId="55"/>
    <cellStyle name="40% - 强调文字颜色 2 2" xfId="56"/>
    <cellStyle name="常规 8 2" xfId="57"/>
    <cellStyle name="40% - 强调文字颜色 5 2" xfId="58"/>
    <cellStyle name="输出 2" xfId="59"/>
    <cellStyle name="60% - 强调文字颜色 4 2" xfId="60"/>
    <cellStyle name="适中 2" xfId="61"/>
    <cellStyle name="40% - 强调文字颜色 6 2" xfId="62"/>
    <cellStyle name="20% - 强调文字颜色 2 2" xfId="63"/>
    <cellStyle name="20% - 强调文字颜色 3 2" xfId="64"/>
    <cellStyle name="20% - 强调文字颜色 4 2" xfId="65"/>
    <cellStyle name="常规 3" xfId="66"/>
    <cellStyle name="20% - 强调文字颜色 5 2" xfId="67"/>
    <cellStyle name="20% - 强调文字颜色 6 2" xfId="68"/>
    <cellStyle name="40% - 强调文字颜色 3 2" xfId="69"/>
    <cellStyle name="60% - 强调文字颜色 1 2" xfId="70"/>
    <cellStyle name="60% - 强调文字颜色 2 2" xfId="71"/>
    <cellStyle name="常规 5" xfId="72"/>
    <cellStyle name="60% - 强调文字颜色 3 2" xfId="73"/>
    <cellStyle name="60% - 强调文字颜色 5 2" xfId="74"/>
    <cellStyle name="60% - 强调文字颜色 6 2" xfId="75"/>
    <cellStyle name="标题 1 2" xfId="76"/>
    <cellStyle name="标题 2 2" xfId="77"/>
    <cellStyle name="标题 3 2" xfId="78"/>
    <cellStyle name="标题 4 2" xfId="79"/>
    <cellStyle name="标题 5" xfId="80"/>
    <cellStyle name="差 2" xfId="81"/>
    <cellStyle name="常规 10" xfId="82"/>
    <cellStyle name="常规 11" xfId="83"/>
    <cellStyle name="常规 12" xfId="84"/>
    <cellStyle name="常规 13" xfId="85"/>
    <cellStyle name="常规 14" xfId="86"/>
    <cellStyle name="常规 15" xfId="87"/>
    <cellStyle name="常规 20" xfId="88"/>
    <cellStyle name="常规 16" xfId="89"/>
    <cellStyle name="常规 21" xfId="90"/>
    <cellStyle name="常规 17" xfId="91"/>
    <cellStyle name="常规 22" xfId="92"/>
    <cellStyle name="常规 18" xfId="93"/>
    <cellStyle name="常规 23" xfId="94"/>
    <cellStyle name="常规 19" xfId="95"/>
    <cellStyle name="常规 24" xfId="96"/>
    <cellStyle name="常规 2" xfId="97"/>
    <cellStyle name="常规 2 2" xfId="98"/>
    <cellStyle name="常规 2 3" xfId="99"/>
    <cellStyle name="常规 3 2" xfId="100"/>
    <cellStyle name="常规 3 3" xfId="101"/>
    <cellStyle name="常规 3 4" xfId="102"/>
    <cellStyle name="常规 3 5" xfId="103"/>
    <cellStyle name="强调文字颜色 5 2" xfId="104"/>
    <cellStyle name="常规 4" xfId="105"/>
    <cellStyle name="常规 7" xfId="106"/>
    <cellStyle name="常规 7 2" xfId="107"/>
    <cellStyle name="常规 7 4" xfId="108"/>
    <cellStyle name="常规 8" xfId="109"/>
    <cellStyle name="常规 8 4" xfId="110"/>
    <cellStyle name="常规 9" xfId="111"/>
    <cellStyle name="好 2" xfId="112"/>
    <cellStyle name="汇总 2" xfId="113"/>
    <cellStyle name="检查单元格 2" xfId="114"/>
    <cellStyle name="解释性文本 2" xfId="115"/>
    <cellStyle name="警告文本 2" xfId="116"/>
    <cellStyle name="链接单元格 2" xfId="117"/>
    <cellStyle name="强调文字颜色 1 2" xfId="118"/>
    <cellStyle name="强调文字颜色 2 2" xfId="119"/>
    <cellStyle name="强调文字颜色 3 2" xfId="120"/>
    <cellStyle name="强调文字颜色 4 2" xfId="121"/>
    <cellStyle name="强调文字颜色 6 2" xfId="122"/>
    <cellStyle name="输入 2" xfId="123"/>
    <cellStyle name="注释 2" xfId="1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K25"/>
  <sheetViews>
    <sheetView tabSelected="1" workbookViewId="0">
      <selection activeCell="O6" sqref="O6"/>
    </sheetView>
  </sheetViews>
  <sheetFormatPr defaultColWidth="9" defaultRowHeight="13.5"/>
  <cols>
    <col min="1" max="1" width="6.625" style="2" customWidth="1"/>
    <col min="2" max="2" width="11.375" style="2" customWidth="1"/>
    <col min="3" max="3" width="8.625" style="2" customWidth="1"/>
    <col min="4" max="4" width="41.375" style="2" customWidth="1"/>
    <col min="5" max="5" width="18.125" style="2" customWidth="1"/>
    <col min="6" max="6" width="10.375" style="2" customWidth="1"/>
    <col min="7" max="7" width="10.625" style="3" customWidth="1"/>
    <col min="8" max="8" width="10.2583333333333" style="2" customWidth="1"/>
    <col min="9" max="9" width="10.125" style="2" customWidth="1"/>
    <col min="10" max="10" width="8.75833333333333" style="2" customWidth="1"/>
    <col min="11" max="11" width="7.25833333333333" style="2" customWidth="1"/>
    <col min="12" max="12" width="9.275" style="2" customWidth="1"/>
    <col min="13" max="16384" width="9" style="2"/>
  </cols>
  <sheetData>
    <row r="1" s="1" customFormat="1" ht="44.1" customHeight="1" spans="1:1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4" t="s">
        <v>8</v>
      </c>
      <c r="J1" s="5" t="s">
        <v>9</v>
      </c>
      <c r="K1" s="5" t="s">
        <v>10</v>
      </c>
    </row>
    <row r="2" s="1" customFormat="1" ht="33.95" customHeight="1" spans="1:11">
      <c r="A2" s="7">
        <v>1</v>
      </c>
      <c r="B2" s="8" t="s">
        <v>11</v>
      </c>
      <c r="C2" s="9">
        <v>15</v>
      </c>
      <c r="D2" s="8" t="s">
        <v>12</v>
      </c>
      <c r="E2" s="8" t="s">
        <v>13</v>
      </c>
      <c r="F2" s="10">
        <v>71.6</v>
      </c>
      <c r="G2" s="11">
        <f t="shared" ref="G2:G25" si="0">F2*0.6</f>
        <v>42.96</v>
      </c>
      <c r="H2" s="12">
        <v>84.82</v>
      </c>
      <c r="I2" s="11">
        <f t="shared" ref="I2:I25" si="1">H2*0.4</f>
        <v>33.928</v>
      </c>
      <c r="J2" s="17">
        <f t="shared" ref="J2:J25" si="2">G2+I2</f>
        <v>76.888</v>
      </c>
      <c r="K2" s="5">
        <v>1</v>
      </c>
    </row>
    <row r="3" s="1" customFormat="1" ht="33.95" customHeight="1" spans="1:11">
      <c r="A3" s="7">
        <v>2</v>
      </c>
      <c r="B3" s="8" t="s">
        <v>14</v>
      </c>
      <c r="C3" s="9">
        <v>8</v>
      </c>
      <c r="D3" s="8" t="s">
        <v>12</v>
      </c>
      <c r="E3" s="8" t="s">
        <v>13</v>
      </c>
      <c r="F3" s="10">
        <v>72.8</v>
      </c>
      <c r="G3" s="11">
        <f t="shared" si="0"/>
        <v>43.68</v>
      </c>
      <c r="H3" s="12">
        <v>83</v>
      </c>
      <c r="I3" s="11">
        <f t="shared" si="1"/>
        <v>33.2</v>
      </c>
      <c r="J3" s="17">
        <f t="shared" si="2"/>
        <v>76.88</v>
      </c>
      <c r="K3" s="5">
        <v>2</v>
      </c>
    </row>
    <row r="4" s="1" customFormat="1" ht="33.95" customHeight="1" spans="1:11">
      <c r="A4" s="7">
        <v>3</v>
      </c>
      <c r="B4" s="8" t="s">
        <v>15</v>
      </c>
      <c r="C4" s="9">
        <v>17</v>
      </c>
      <c r="D4" s="8" t="s">
        <v>12</v>
      </c>
      <c r="E4" s="8" t="s">
        <v>13</v>
      </c>
      <c r="F4" s="10">
        <v>74</v>
      </c>
      <c r="G4" s="11">
        <f t="shared" si="0"/>
        <v>44.4</v>
      </c>
      <c r="H4" s="12">
        <v>79.28</v>
      </c>
      <c r="I4" s="11">
        <f t="shared" si="1"/>
        <v>31.712</v>
      </c>
      <c r="J4" s="17">
        <f t="shared" si="2"/>
        <v>76.112</v>
      </c>
      <c r="K4" s="5">
        <v>3</v>
      </c>
    </row>
    <row r="5" s="1" customFormat="1" ht="33.95" customHeight="1" spans="1:11">
      <c r="A5" s="7">
        <v>4</v>
      </c>
      <c r="B5" s="8" t="s">
        <v>16</v>
      </c>
      <c r="C5" s="9">
        <v>18</v>
      </c>
      <c r="D5" s="8" t="s">
        <v>12</v>
      </c>
      <c r="E5" s="8" t="s">
        <v>17</v>
      </c>
      <c r="F5" s="10">
        <v>68.8</v>
      </c>
      <c r="G5" s="11">
        <f t="shared" si="0"/>
        <v>41.28</v>
      </c>
      <c r="H5" s="12">
        <v>79</v>
      </c>
      <c r="I5" s="11">
        <f t="shared" si="1"/>
        <v>31.6</v>
      </c>
      <c r="J5" s="17">
        <f t="shared" si="2"/>
        <v>72.88</v>
      </c>
      <c r="K5" s="5">
        <v>1</v>
      </c>
    </row>
    <row r="6" s="1" customFormat="1" ht="33.95" customHeight="1" spans="1:11">
      <c r="A6" s="7">
        <v>5</v>
      </c>
      <c r="B6" s="8" t="s">
        <v>18</v>
      </c>
      <c r="C6" s="9">
        <v>21</v>
      </c>
      <c r="D6" s="8" t="s">
        <v>12</v>
      </c>
      <c r="E6" s="8" t="s">
        <v>17</v>
      </c>
      <c r="F6" s="10">
        <v>66.7</v>
      </c>
      <c r="G6" s="11">
        <f t="shared" si="0"/>
        <v>40.02</v>
      </c>
      <c r="H6" s="12">
        <v>79.08</v>
      </c>
      <c r="I6" s="11">
        <f t="shared" si="1"/>
        <v>31.632</v>
      </c>
      <c r="J6" s="17">
        <f t="shared" si="2"/>
        <v>71.652</v>
      </c>
      <c r="K6" s="5">
        <v>2</v>
      </c>
    </row>
    <row r="7" s="1" customFormat="1" ht="33.95" customHeight="1" spans="1:11">
      <c r="A7" s="7">
        <v>6</v>
      </c>
      <c r="B7" s="8" t="s">
        <v>19</v>
      </c>
      <c r="C7" s="9">
        <v>22</v>
      </c>
      <c r="D7" s="8" t="s">
        <v>12</v>
      </c>
      <c r="E7" s="8" t="s">
        <v>20</v>
      </c>
      <c r="F7" s="10">
        <v>72</v>
      </c>
      <c r="G7" s="11">
        <f t="shared" si="0"/>
        <v>43.2</v>
      </c>
      <c r="H7" s="12">
        <v>80.56</v>
      </c>
      <c r="I7" s="11">
        <f t="shared" si="1"/>
        <v>32.224</v>
      </c>
      <c r="J7" s="17">
        <f t="shared" si="2"/>
        <v>75.424</v>
      </c>
      <c r="K7" s="5">
        <v>1</v>
      </c>
    </row>
    <row r="8" s="1" customFormat="1" ht="33.95" customHeight="1" spans="1:11">
      <c r="A8" s="7">
        <v>7</v>
      </c>
      <c r="B8" s="8" t="s">
        <v>21</v>
      </c>
      <c r="C8" s="9">
        <v>5</v>
      </c>
      <c r="D8" s="8" t="s">
        <v>12</v>
      </c>
      <c r="E8" s="8" t="s">
        <v>20</v>
      </c>
      <c r="F8" s="10">
        <v>69.5</v>
      </c>
      <c r="G8" s="11">
        <f t="shared" si="0"/>
        <v>41.7</v>
      </c>
      <c r="H8" s="12">
        <v>78.52</v>
      </c>
      <c r="I8" s="11">
        <f t="shared" si="1"/>
        <v>31.408</v>
      </c>
      <c r="J8" s="17">
        <f t="shared" si="2"/>
        <v>73.108</v>
      </c>
      <c r="K8" s="5">
        <v>2</v>
      </c>
    </row>
    <row r="9" s="1" customFormat="1" ht="33.95" customHeight="1" spans="1:11">
      <c r="A9" s="7">
        <v>8</v>
      </c>
      <c r="B9" s="8" t="s">
        <v>22</v>
      </c>
      <c r="C9" s="9">
        <v>13</v>
      </c>
      <c r="D9" s="8" t="s">
        <v>12</v>
      </c>
      <c r="E9" s="8" t="s">
        <v>20</v>
      </c>
      <c r="F9" s="10">
        <v>67.1</v>
      </c>
      <c r="G9" s="11">
        <f t="shared" si="0"/>
        <v>40.26</v>
      </c>
      <c r="H9" s="12">
        <v>79.24</v>
      </c>
      <c r="I9" s="11">
        <f t="shared" si="1"/>
        <v>31.696</v>
      </c>
      <c r="J9" s="17">
        <f t="shared" si="2"/>
        <v>71.956</v>
      </c>
      <c r="K9" s="5">
        <v>3</v>
      </c>
    </row>
    <row r="10" s="1" customFormat="1" ht="33.95" customHeight="1" spans="1:11">
      <c r="A10" s="7">
        <v>9</v>
      </c>
      <c r="B10" s="8" t="s">
        <v>23</v>
      </c>
      <c r="C10" s="9">
        <v>2</v>
      </c>
      <c r="D10" s="8" t="s">
        <v>12</v>
      </c>
      <c r="E10" s="8" t="s">
        <v>24</v>
      </c>
      <c r="F10" s="10">
        <v>74.4</v>
      </c>
      <c r="G10" s="11">
        <f t="shared" si="0"/>
        <v>44.64</v>
      </c>
      <c r="H10" s="12">
        <v>80</v>
      </c>
      <c r="I10" s="11">
        <f t="shared" si="1"/>
        <v>32</v>
      </c>
      <c r="J10" s="17">
        <f t="shared" si="2"/>
        <v>76.64</v>
      </c>
      <c r="K10" s="5">
        <v>1</v>
      </c>
    </row>
    <row r="11" s="1" customFormat="1" ht="33.95" customHeight="1" spans="1:11">
      <c r="A11" s="7">
        <v>10</v>
      </c>
      <c r="B11" s="8" t="s">
        <v>25</v>
      </c>
      <c r="C11" s="9">
        <v>19</v>
      </c>
      <c r="D11" s="8" t="s">
        <v>12</v>
      </c>
      <c r="E11" s="8" t="s">
        <v>24</v>
      </c>
      <c r="F11" s="10">
        <v>72</v>
      </c>
      <c r="G11" s="11">
        <f t="shared" si="0"/>
        <v>43.2</v>
      </c>
      <c r="H11" s="12">
        <v>79.42</v>
      </c>
      <c r="I11" s="11">
        <f t="shared" si="1"/>
        <v>31.768</v>
      </c>
      <c r="J11" s="17">
        <f t="shared" si="2"/>
        <v>74.968</v>
      </c>
      <c r="K11" s="5">
        <v>2</v>
      </c>
    </row>
    <row r="12" s="1" customFormat="1" ht="33.95" customHeight="1" spans="1:11">
      <c r="A12" s="7">
        <v>11</v>
      </c>
      <c r="B12" s="8" t="s">
        <v>26</v>
      </c>
      <c r="C12" s="9">
        <v>20</v>
      </c>
      <c r="D12" s="8" t="s">
        <v>12</v>
      </c>
      <c r="E12" s="8" t="s">
        <v>24</v>
      </c>
      <c r="F12" s="10">
        <v>68.2</v>
      </c>
      <c r="G12" s="11">
        <f t="shared" si="0"/>
        <v>40.92</v>
      </c>
      <c r="H12" s="12">
        <v>79.68</v>
      </c>
      <c r="I12" s="11">
        <f t="shared" si="1"/>
        <v>31.872</v>
      </c>
      <c r="J12" s="17">
        <f t="shared" si="2"/>
        <v>72.792</v>
      </c>
      <c r="K12" s="5">
        <v>3</v>
      </c>
    </row>
    <row r="13" s="1" customFormat="1" ht="33.95" customHeight="1" spans="1:11">
      <c r="A13" s="7">
        <v>12</v>
      </c>
      <c r="B13" s="8" t="s">
        <v>27</v>
      </c>
      <c r="C13" s="9">
        <v>10</v>
      </c>
      <c r="D13" s="8" t="s">
        <v>12</v>
      </c>
      <c r="E13" s="8" t="s">
        <v>28</v>
      </c>
      <c r="F13" s="10">
        <v>70.8</v>
      </c>
      <c r="G13" s="11">
        <f t="shared" si="0"/>
        <v>42.48</v>
      </c>
      <c r="H13" s="12">
        <v>78.84</v>
      </c>
      <c r="I13" s="11">
        <f t="shared" si="1"/>
        <v>31.536</v>
      </c>
      <c r="J13" s="17">
        <f t="shared" si="2"/>
        <v>74.016</v>
      </c>
      <c r="K13" s="5">
        <v>1</v>
      </c>
    </row>
    <row r="14" s="1" customFormat="1" ht="33.95" customHeight="1" spans="1:11">
      <c r="A14" s="7">
        <v>13</v>
      </c>
      <c r="B14" s="8" t="s">
        <v>29</v>
      </c>
      <c r="C14" s="9">
        <v>9</v>
      </c>
      <c r="D14" s="8" t="s">
        <v>12</v>
      </c>
      <c r="E14" s="8" t="s">
        <v>28</v>
      </c>
      <c r="F14" s="10">
        <v>65.3</v>
      </c>
      <c r="G14" s="11">
        <f t="shared" si="0"/>
        <v>39.18</v>
      </c>
      <c r="H14" s="12">
        <v>78.38</v>
      </c>
      <c r="I14" s="11">
        <f t="shared" si="1"/>
        <v>31.352</v>
      </c>
      <c r="J14" s="17">
        <f t="shared" si="2"/>
        <v>70.532</v>
      </c>
      <c r="K14" s="5">
        <v>2</v>
      </c>
    </row>
    <row r="15" s="1" customFormat="1" ht="33.95" customHeight="1" spans="1:11">
      <c r="A15" s="7">
        <v>14</v>
      </c>
      <c r="B15" s="8" t="s">
        <v>30</v>
      </c>
      <c r="C15" s="9">
        <v>16</v>
      </c>
      <c r="D15" s="8" t="s">
        <v>31</v>
      </c>
      <c r="E15" s="8" t="s">
        <v>32</v>
      </c>
      <c r="F15" s="10">
        <v>65</v>
      </c>
      <c r="G15" s="11">
        <f t="shared" si="0"/>
        <v>39</v>
      </c>
      <c r="H15" s="12">
        <v>81.26</v>
      </c>
      <c r="I15" s="11">
        <f t="shared" si="1"/>
        <v>32.504</v>
      </c>
      <c r="J15" s="17">
        <f t="shared" si="2"/>
        <v>71.504</v>
      </c>
      <c r="K15" s="5">
        <v>1</v>
      </c>
    </row>
    <row r="16" s="1" customFormat="1" ht="33.95" customHeight="1" spans="1:11">
      <c r="A16" s="7">
        <v>15</v>
      </c>
      <c r="B16" s="8" t="s">
        <v>33</v>
      </c>
      <c r="C16" s="9" t="s">
        <v>34</v>
      </c>
      <c r="D16" s="8" t="s">
        <v>31</v>
      </c>
      <c r="E16" s="8" t="s">
        <v>32</v>
      </c>
      <c r="F16" s="10">
        <v>67.1</v>
      </c>
      <c r="G16" s="11">
        <f t="shared" si="0"/>
        <v>40.26</v>
      </c>
      <c r="H16" s="13" t="s">
        <v>35</v>
      </c>
      <c r="I16" s="11">
        <f t="shared" si="1"/>
        <v>0</v>
      </c>
      <c r="J16" s="17">
        <f t="shared" si="2"/>
        <v>40.26</v>
      </c>
      <c r="K16" s="5" t="s">
        <v>36</v>
      </c>
    </row>
    <row r="17" s="1" customFormat="1" ht="33.95" customHeight="1" spans="1:11">
      <c r="A17" s="7">
        <v>16</v>
      </c>
      <c r="B17" s="8" t="s">
        <v>37</v>
      </c>
      <c r="C17" s="9">
        <v>12</v>
      </c>
      <c r="D17" s="8" t="s">
        <v>31</v>
      </c>
      <c r="E17" s="8" t="s">
        <v>38</v>
      </c>
      <c r="F17" s="10">
        <v>71.7</v>
      </c>
      <c r="G17" s="11">
        <f t="shared" si="0"/>
        <v>43.02</v>
      </c>
      <c r="H17" s="12">
        <v>80.2</v>
      </c>
      <c r="I17" s="11">
        <f t="shared" si="1"/>
        <v>32.08</v>
      </c>
      <c r="J17" s="17">
        <f t="shared" si="2"/>
        <v>75.1</v>
      </c>
      <c r="K17" s="5">
        <v>1</v>
      </c>
    </row>
    <row r="18" s="1" customFormat="1" ht="33.95" customHeight="1" spans="1:11">
      <c r="A18" s="7">
        <v>17</v>
      </c>
      <c r="B18" s="8" t="s">
        <v>39</v>
      </c>
      <c r="C18" s="9">
        <v>7</v>
      </c>
      <c r="D18" s="8" t="s">
        <v>31</v>
      </c>
      <c r="E18" s="8" t="s">
        <v>38</v>
      </c>
      <c r="F18" s="10">
        <v>69.8</v>
      </c>
      <c r="G18" s="11">
        <f t="shared" si="0"/>
        <v>41.88</v>
      </c>
      <c r="H18" s="12">
        <v>82.34</v>
      </c>
      <c r="I18" s="11">
        <f t="shared" si="1"/>
        <v>32.936</v>
      </c>
      <c r="J18" s="17">
        <f t="shared" si="2"/>
        <v>74.816</v>
      </c>
      <c r="K18" s="5">
        <v>2</v>
      </c>
    </row>
    <row r="19" s="1" customFormat="1" ht="33.95" customHeight="1" spans="1:11">
      <c r="A19" s="7">
        <v>18</v>
      </c>
      <c r="B19" s="8" t="s">
        <v>40</v>
      </c>
      <c r="C19" s="9">
        <v>24</v>
      </c>
      <c r="D19" s="8" t="s">
        <v>31</v>
      </c>
      <c r="E19" s="8" t="s">
        <v>38</v>
      </c>
      <c r="F19" s="10">
        <v>66.3</v>
      </c>
      <c r="G19" s="11">
        <f t="shared" si="0"/>
        <v>39.78</v>
      </c>
      <c r="H19" s="12">
        <v>80.24</v>
      </c>
      <c r="I19" s="11">
        <f t="shared" si="1"/>
        <v>32.096</v>
      </c>
      <c r="J19" s="17">
        <f t="shared" si="2"/>
        <v>71.876</v>
      </c>
      <c r="K19" s="5">
        <v>3</v>
      </c>
    </row>
    <row r="20" s="1" customFormat="1" ht="33.95" customHeight="1" spans="1:11">
      <c r="A20" s="7">
        <v>19</v>
      </c>
      <c r="B20" s="8" t="s">
        <v>41</v>
      </c>
      <c r="C20" s="9">
        <v>1</v>
      </c>
      <c r="D20" s="8" t="s">
        <v>31</v>
      </c>
      <c r="E20" s="8" t="s">
        <v>38</v>
      </c>
      <c r="F20" s="10">
        <v>65.3</v>
      </c>
      <c r="G20" s="11">
        <f t="shared" si="0"/>
        <v>39.18</v>
      </c>
      <c r="H20" s="12">
        <v>78.98</v>
      </c>
      <c r="I20" s="11">
        <f t="shared" si="1"/>
        <v>31.592</v>
      </c>
      <c r="J20" s="17">
        <f t="shared" si="2"/>
        <v>70.772</v>
      </c>
      <c r="K20" s="5">
        <v>4</v>
      </c>
    </row>
    <row r="21" s="1" customFormat="1" ht="33.95" customHeight="1" spans="1:11">
      <c r="A21" s="7">
        <v>20</v>
      </c>
      <c r="B21" s="8" t="s">
        <v>42</v>
      </c>
      <c r="C21" s="9">
        <v>3</v>
      </c>
      <c r="D21" s="8" t="s">
        <v>31</v>
      </c>
      <c r="E21" s="8" t="s">
        <v>43</v>
      </c>
      <c r="F21" s="10">
        <v>65.2</v>
      </c>
      <c r="G21" s="11">
        <f t="shared" si="0"/>
        <v>39.12</v>
      </c>
      <c r="H21" s="14">
        <v>79.74</v>
      </c>
      <c r="I21" s="11">
        <f t="shared" si="1"/>
        <v>31.896</v>
      </c>
      <c r="J21" s="17">
        <f t="shared" si="2"/>
        <v>71.016</v>
      </c>
      <c r="K21" s="5">
        <v>1</v>
      </c>
    </row>
    <row r="22" s="1" customFormat="1" ht="33.95" customHeight="1" spans="1:11">
      <c r="A22" s="7">
        <v>21</v>
      </c>
      <c r="B22" s="8" t="s">
        <v>44</v>
      </c>
      <c r="C22" s="9">
        <v>23</v>
      </c>
      <c r="D22" s="8" t="s">
        <v>31</v>
      </c>
      <c r="E22" s="8" t="s">
        <v>43</v>
      </c>
      <c r="F22" s="10">
        <v>63.9</v>
      </c>
      <c r="G22" s="11">
        <f t="shared" si="0"/>
        <v>38.34</v>
      </c>
      <c r="H22" s="15">
        <v>79.14</v>
      </c>
      <c r="I22" s="11">
        <f t="shared" si="1"/>
        <v>31.656</v>
      </c>
      <c r="J22" s="17">
        <f t="shared" si="2"/>
        <v>69.996</v>
      </c>
      <c r="K22" s="5">
        <v>2</v>
      </c>
    </row>
    <row r="23" s="1" customFormat="1" ht="33.95" customHeight="1" spans="1:11">
      <c r="A23" s="7">
        <v>22</v>
      </c>
      <c r="B23" s="8" t="s">
        <v>45</v>
      </c>
      <c r="C23" s="9">
        <v>6</v>
      </c>
      <c r="D23" s="8" t="s">
        <v>31</v>
      </c>
      <c r="E23" s="8" t="s">
        <v>43</v>
      </c>
      <c r="F23" s="10">
        <v>63.9</v>
      </c>
      <c r="G23" s="11">
        <f t="shared" si="0"/>
        <v>38.34</v>
      </c>
      <c r="H23" s="16">
        <v>79.04</v>
      </c>
      <c r="I23" s="11">
        <f t="shared" si="1"/>
        <v>31.616</v>
      </c>
      <c r="J23" s="17">
        <f t="shared" si="2"/>
        <v>69.956</v>
      </c>
      <c r="K23" s="5">
        <v>3</v>
      </c>
    </row>
    <row r="24" s="1" customFormat="1" ht="33.95" customHeight="1" spans="1:11">
      <c r="A24" s="7">
        <v>23</v>
      </c>
      <c r="B24" s="8" t="s">
        <v>46</v>
      </c>
      <c r="C24" s="9">
        <v>11</v>
      </c>
      <c r="D24" s="8" t="s">
        <v>31</v>
      </c>
      <c r="E24" s="8" t="s">
        <v>47</v>
      </c>
      <c r="F24" s="10">
        <v>71.4</v>
      </c>
      <c r="G24" s="11">
        <f t="shared" si="0"/>
        <v>42.84</v>
      </c>
      <c r="H24" s="15">
        <v>79.12</v>
      </c>
      <c r="I24" s="11">
        <f t="shared" si="1"/>
        <v>31.648</v>
      </c>
      <c r="J24" s="17">
        <f t="shared" si="2"/>
        <v>74.488</v>
      </c>
      <c r="K24" s="5">
        <v>1</v>
      </c>
    </row>
    <row r="25" s="1" customFormat="1" ht="33.95" customHeight="1" spans="1:11">
      <c r="A25" s="7">
        <v>24</v>
      </c>
      <c r="B25" s="8" t="s">
        <v>48</v>
      </c>
      <c r="C25" s="9">
        <v>14</v>
      </c>
      <c r="D25" s="8" t="s">
        <v>31</v>
      </c>
      <c r="E25" s="8" t="s">
        <v>47</v>
      </c>
      <c r="F25" s="10">
        <v>69.1</v>
      </c>
      <c r="G25" s="11">
        <f t="shared" si="0"/>
        <v>41.46</v>
      </c>
      <c r="H25" s="15">
        <v>80.08</v>
      </c>
      <c r="I25" s="11">
        <f t="shared" si="1"/>
        <v>32.032</v>
      </c>
      <c r="J25" s="17">
        <f t="shared" si="2"/>
        <v>73.492</v>
      </c>
      <c r="K25" s="5">
        <v>2</v>
      </c>
    </row>
  </sheetData>
  <sortState ref="B21:K23">
    <sortCondition ref="K21:K23"/>
  </sortState>
  <printOptions horizontalCentered="1"/>
  <pageMargins left="0.156944444444444" right="0.156944444444444" top="1.18055555555556" bottom="0.590277777777778" header="0.550694444444444" footer="0.354166666666667"/>
  <pageSetup paperSize="9" orientation="landscape" horizontalDpi="600"/>
  <headerFooter alignWithMargins="0">
    <oddHeader>&amp;C&amp;"宋体"&amp;20&amp;B2025年临汾市纪委监委所属事业单位公开选调工作人员综合成绩</oddHeader>
    <oddFooter>&amp;L主考签字：&amp;C监督员签字：&amp;R&amp;12 2025年9月7日  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sweetie</cp:lastModifiedBy>
  <dcterms:created xsi:type="dcterms:W3CDTF">2019-10-19T03:14:00Z</dcterms:created>
  <cp:lastPrinted>2023-08-25T05:22:00Z</cp:lastPrinted>
  <dcterms:modified xsi:type="dcterms:W3CDTF">2025-09-07T07:36:53Z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E54C603FBAFA4CCB93633C8BF6BECF8C_12</vt:lpwstr>
  </property>
</Properties>
</file>