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32" windowHeight="7973"/>
  </bookViews>
  <sheets>
    <sheet name="第一面试室--B候考室" sheetId="3" r:id="rId1"/>
  </sheets>
  <definedNames>
    <definedName name="_xlnm._FilterDatabase" localSheetId="0" hidden="1">'第一面试室--B候考室'!$A$2:$K$42</definedName>
    <definedName name="_xlnm.Print_Titles" localSheetId="0">'第一面试室--B候考室'!$1:$2</definedName>
  </definedNames>
  <calcPr calcId="144525"/>
</workbook>
</file>

<file path=xl/sharedStrings.xml><?xml version="1.0" encoding="utf-8"?>
<sst xmlns="http://schemas.openxmlformats.org/spreadsheetml/2006/main" count="171" uniqueCount="97">
  <si>
    <t>第一面试室  B候考室</t>
  </si>
  <si>
    <t>姓  名</t>
  </si>
  <si>
    <t>抽签号</t>
  </si>
  <si>
    <t>报考单位</t>
  </si>
  <si>
    <t>报考岗位</t>
  </si>
  <si>
    <t>笔试成绩</t>
  </si>
  <si>
    <r>
      <rPr>
        <b/>
        <sz val="12"/>
        <rFont val="宋体"/>
        <charset val="134"/>
      </rPr>
      <t>笔试成绩</t>
    </r>
    <r>
      <rPr>
        <b/>
        <sz val="12"/>
        <rFont val="Arial"/>
        <charset val="134"/>
      </rPr>
      <t>*60%</t>
    </r>
  </si>
  <si>
    <t>面试成绩</t>
  </si>
  <si>
    <r>
      <rPr>
        <b/>
        <sz val="12"/>
        <rFont val="宋体"/>
        <charset val="134"/>
      </rPr>
      <t>面试成绩</t>
    </r>
    <r>
      <rPr>
        <b/>
        <sz val="12"/>
        <rFont val="Arial"/>
        <charset val="134"/>
      </rPr>
      <t>*40%</t>
    </r>
  </si>
  <si>
    <t>总成绩</t>
  </si>
  <si>
    <t>名次</t>
  </si>
  <si>
    <t>祁佳钰</t>
  </si>
  <si>
    <t>B26</t>
  </si>
  <si>
    <t>临汾市综合检验检测中心</t>
  </si>
  <si>
    <t>专业技术一</t>
  </si>
  <si>
    <t>周元戎</t>
  </si>
  <si>
    <t>B25</t>
  </si>
  <si>
    <t>摆明</t>
  </si>
  <si>
    <t>缺考</t>
  </si>
  <si>
    <t>刘琳</t>
  </si>
  <si>
    <r>
      <rPr>
        <sz val="12"/>
        <rFont val="宋体"/>
        <charset val="134"/>
      </rPr>
      <t>B</t>
    </r>
    <r>
      <rPr>
        <sz val="12"/>
        <rFont val="宋体"/>
        <charset val="134"/>
      </rPr>
      <t>05</t>
    </r>
  </si>
  <si>
    <t>专业技术二</t>
  </si>
  <si>
    <t>许晨煜</t>
  </si>
  <si>
    <r>
      <rPr>
        <sz val="12"/>
        <rFont val="宋体"/>
        <charset val="134"/>
      </rPr>
      <t>B</t>
    </r>
    <r>
      <rPr>
        <sz val="12"/>
        <rFont val="宋体"/>
        <charset val="134"/>
      </rPr>
      <t>33</t>
    </r>
  </si>
  <si>
    <t>张天乐</t>
  </si>
  <si>
    <r>
      <rPr>
        <sz val="12"/>
        <rFont val="宋体"/>
        <charset val="134"/>
      </rPr>
      <t>B</t>
    </r>
    <r>
      <rPr>
        <sz val="12"/>
        <rFont val="宋体"/>
        <charset val="134"/>
      </rPr>
      <t>16</t>
    </r>
  </si>
  <si>
    <t>张军军</t>
  </si>
  <si>
    <r>
      <rPr>
        <sz val="12"/>
        <rFont val="宋体"/>
        <charset val="134"/>
      </rPr>
      <t>B</t>
    </r>
    <r>
      <rPr>
        <sz val="12"/>
        <rFont val="宋体"/>
        <charset val="134"/>
      </rPr>
      <t>19</t>
    </r>
  </si>
  <si>
    <t>专业技术三</t>
  </si>
  <si>
    <t>刘泓更</t>
  </si>
  <si>
    <r>
      <rPr>
        <sz val="12"/>
        <rFont val="宋体"/>
        <charset val="134"/>
      </rPr>
      <t>B</t>
    </r>
    <r>
      <rPr>
        <sz val="12"/>
        <rFont val="宋体"/>
        <charset val="134"/>
      </rPr>
      <t>02</t>
    </r>
  </si>
  <si>
    <t>邢柔</t>
  </si>
  <si>
    <r>
      <rPr>
        <sz val="12"/>
        <rFont val="宋体"/>
        <charset val="134"/>
      </rPr>
      <t>B</t>
    </r>
    <r>
      <rPr>
        <sz val="12"/>
        <rFont val="宋体"/>
        <charset val="134"/>
      </rPr>
      <t>34</t>
    </r>
  </si>
  <si>
    <t>王琳</t>
  </si>
  <si>
    <r>
      <rPr>
        <sz val="12"/>
        <rFont val="宋体"/>
        <charset val="134"/>
      </rPr>
      <t>B</t>
    </r>
    <r>
      <rPr>
        <sz val="12"/>
        <rFont val="宋体"/>
        <charset val="134"/>
      </rPr>
      <t>10</t>
    </r>
  </si>
  <si>
    <t>专业技术四</t>
  </si>
  <si>
    <t>黄士凡</t>
  </si>
  <si>
    <r>
      <rPr>
        <sz val="12"/>
        <rFont val="宋体"/>
        <charset val="134"/>
      </rPr>
      <t>B</t>
    </r>
    <r>
      <rPr>
        <sz val="12"/>
        <rFont val="宋体"/>
        <charset val="134"/>
      </rPr>
      <t>08</t>
    </r>
  </si>
  <si>
    <t>张嘉芮</t>
  </si>
  <si>
    <r>
      <rPr>
        <sz val="12"/>
        <rFont val="宋体"/>
        <charset val="134"/>
      </rPr>
      <t>B</t>
    </r>
    <r>
      <rPr>
        <sz val="12"/>
        <rFont val="宋体"/>
        <charset val="134"/>
      </rPr>
      <t>12</t>
    </r>
  </si>
  <si>
    <t>专业技术五</t>
  </si>
  <si>
    <t>王奎栋</t>
  </si>
  <si>
    <r>
      <rPr>
        <sz val="12"/>
        <rFont val="宋体"/>
        <charset val="134"/>
      </rPr>
      <t>B</t>
    </r>
    <r>
      <rPr>
        <sz val="12"/>
        <rFont val="宋体"/>
        <charset val="134"/>
      </rPr>
      <t>03</t>
    </r>
  </si>
  <si>
    <t>贾冬艳</t>
  </si>
  <si>
    <r>
      <rPr>
        <sz val="12"/>
        <rFont val="宋体"/>
        <charset val="134"/>
      </rPr>
      <t>B</t>
    </r>
    <r>
      <rPr>
        <sz val="12"/>
        <rFont val="宋体"/>
        <charset val="134"/>
      </rPr>
      <t>35</t>
    </r>
  </si>
  <si>
    <t>宋锦钰</t>
  </si>
  <si>
    <r>
      <rPr>
        <sz val="12"/>
        <rFont val="宋体"/>
        <charset val="134"/>
      </rPr>
      <t>B</t>
    </r>
    <r>
      <rPr>
        <sz val="12"/>
        <rFont val="宋体"/>
        <charset val="134"/>
      </rPr>
      <t>37</t>
    </r>
  </si>
  <si>
    <t>专业技术六</t>
  </si>
  <si>
    <t>吴扬</t>
  </si>
  <si>
    <r>
      <rPr>
        <sz val="12"/>
        <rFont val="宋体"/>
        <charset val="134"/>
      </rPr>
      <t>B</t>
    </r>
    <r>
      <rPr>
        <sz val="12"/>
        <rFont val="宋体"/>
        <charset val="134"/>
      </rPr>
      <t>11</t>
    </r>
  </si>
  <si>
    <t>张龄心</t>
  </si>
  <si>
    <t>吴家伟</t>
  </si>
  <si>
    <r>
      <rPr>
        <sz val="12"/>
        <rFont val="宋体"/>
        <charset val="134"/>
      </rPr>
      <t>B</t>
    </r>
    <r>
      <rPr>
        <sz val="12"/>
        <rFont val="宋体"/>
        <charset val="134"/>
      </rPr>
      <t>18</t>
    </r>
  </si>
  <si>
    <t>专业技术七</t>
  </si>
  <si>
    <t>赵梦婷</t>
  </si>
  <si>
    <r>
      <rPr>
        <sz val="12"/>
        <rFont val="宋体"/>
        <charset val="134"/>
      </rPr>
      <t>B</t>
    </r>
    <r>
      <rPr>
        <sz val="12"/>
        <rFont val="宋体"/>
        <charset val="134"/>
      </rPr>
      <t>01</t>
    </r>
  </si>
  <si>
    <t>常家桐</t>
  </si>
  <si>
    <t>王超</t>
  </si>
  <si>
    <r>
      <rPr>
        <sz val="12"/>
        <rFont val="宋体"/>
        <charset val="134"/>
      </rPr>
      <t>B</t>
    </r>
    <r>
      <rPr>
        <sz val="12"/>
        <rFont val="宋体"/>
        <charset val="134"/>
      </rPr>
      <t>22</t>
    </r>
  </si>
  <si>
    <t>临汾市住房公积金管理中心</t>
  </si>
  <si>
    <t>岳园惠</t>
  </si>
  <si>
    <r>
      <rPr>
        <sz val="12"/>
        <rFont val="宋体"/>
        <charset val="134"/>
      </rPr>
      <t>B</t>
    </r>
    <r>
      <rPr>
        <sz val="12"/>
        <rFont val="宋体"/>
        <charset val="134"/>
      </rPr>
      <t>31</t>
    </r>
  </si>
  <si>
    <t>薛楚</t>
  </si>
  <si>
    <r>
      <rPr>
        <sz val="12"/>
        <rFont val="宋体"/>
        <charset val="134"/>
      </rPr>
      <t>B</t>
    </r>
    <r>
      <rPr>
        <sz val="12"/>
        <rFont val="宋体"/>
        <charset val="134"/>
      </rPr>
      <t>24</t>
    </r>
  </si>
  <si>
    <t>张琳茹</t>
  </si>
  <si>
    <r>
      <rPr>
        <sz val="12"/>
        <rFont val="宋体"/>
        <charset val="134"/>
      </rPr>
      <t>B</t>
    </r>
    <r>
      <rPr>
        <sz val="12"/>
        <rFont val="宋体"/>
        <charset val="134"/>
      </rPr>
      <t>39</t>
    </r>
  </si>
  <si>
    <t>尉振东</t>
  </si>
  <si>
    <t>靳元昊</t>
  </si>
  <si>
    <t>晋荣荣</t>
  </si>
  <si>
    <r>
      <rPr>
        <sz val="12"/>
        <rFont val="宋体"/>
        <charset val="134"/>
      </rPr>
      <t>B</t>
    </r>
    <r>
      <rPr>
        <sz val="12"/>
        <rFont val="宋体"/>
        <charset val="134"/>
      </rPr>
      <t>17</t>
    </r>
  </si>
  <si>
    <t>王琦</t>
  </si>
  <si>
    <r>
      <rPr>
        <sz val="12"/>
        <rFont val="宋体"/>
        <charset val="134"/>
      </rPr>
      <t>B</t>
    </r>
    <r>
      <rPr>
        <sz val="12"/>
        <rFont val="宋体"/>
        <charset val="134"/>
      </rPr>
      <t>32</t>
    </r>
  </si>
  <si>
    <t>吕洲</t>
  </si>
  <si>
    <r>
      <rPr>
        <sz val="12"/>
        <rFont val="宋体"/>
        <charset val="134"/>
      </rPr>
      <t>B</t>
    </r>
    <r>
      <rPr>
        <sz val="12"/>
        <rFont val="宋体"/>
        <charset val="134"/>
      </rPr>
      <t>07</t>
    </r>
  </si>
  <si>
    <t>王舒瑶</t>
  </si>
  <si>
    <r>
      <rPr>
        <sz val="12"/>
        <rFont val="宋体"/>
        <charset val="134"/>
      </rPr>
      <t>B</t>
    </r>
    <r>
      <rPr>
        <sz val="12"/>
        <rFont val="宋体"/>
        <charset val="134"/>
      </rPr>
      <t>15</t>
    </r>
  </si>
  <si>
    <t>临汾市政府直属（临汾开放大学）</t>
  </si>
  <si>
    <t>申斯绮</t>
  </si>
  <si>
    <r>
      <rPr>
        <sz val="12"/>
        <rFont val="宋体"/>
        <charset val="134"/>
      </rPr>
      <t>B</t>
    </r>
    <r>
      <rPr>
        <sz val="12"/>
        <rFont val="宋体"/>
        <charset val="134"/>
      </rPr>
      <t>04</t>
    </r>
  </si>
  <si>
    <t>杜司汝</t>
  </si>
  <si>
    <r>
      <rPr>
        <sz val="12"/>
        <rFont val="宋体"/>
        <charset val="134"/>
      </rPr>
      <t>B</t>
    </r>
    <r>
      <rPr>
        <sz val="12"/>
        <rFont val="宋体"/>
        <charset val="134"/>
      </rPr>
      <t>13</t>
    </r>
  </si>
  <si>
    <t>许琳</t>
  </si>
  <si>
    <r>
      <rPr>
        <sz val="12"/>
        <rFont val="宋体"/>
        <charset val="134"/>
      </rPr>
      <t>B</t>
    </r>
    <r>
      <rPr>
        <sz val="12"/>
        <rFont val="宋体"/>
        <charset val="134"/>
      </rPr>
      <t>27</t>
    </r>
  </si>
  <si>
    <t>吴燕珍</t>
  </si>
  <si>
    <r>
      <rPr>
        <sz val="12"/>
        <rFont val="宋体"/>
        <charset val="134"/>
      </rPr>
      <t>B</t>
    </r>
    <r>
      <rPr>
        <sz val="12"/>
        <rFont val="宋体"/>
        <charset val="134"/>
      </rPr>
      <t>29</t>
    </r>
  </si>
  <si>
    <t>赵晴晴</t>
  </si>
  <si>
    <r>
      <rPr>
        <sz val="12"/>
        <rFont val="宋体"/>
        <charset val="134"/>
      </rPr>
      <t>B</t>
    </r>
    <r>
      <rPr>
        <sz val="12"/>
        <rFont val="宋体"/>
        <charset val="134"/>
      </rPr>
      <t>06</t>
    </r>
  </si>
  <si>
    <t>段慧芬</t>
  </si>
  <si>
    <r>
      <rPr>
        <sz val="12"/>
        <rFont val="宋体"/>
        <charset val="134"/>
      </rPr>
      <t>B</t>
    </r>
    <r>
      <rPr>
        <sz val="12"/>
        <rFont val="宋体"/>
        <charset val="134"/>
      </rPr>
      <t>40</t>
    </r>
  </si>
  <si>
    <t>临汾市信访服务中心</t>
  </si>
  <si>
    <t>刘颖</t>
  </si>
  <si>
    <r>
      <rPr>
        <sz val="12"/>
        <rFont val="宋体"/>
        <charset val="134"/>
      </rPr>
      <t>B</t>
    </r>
    <r>
      <rPr>
        <sz val="12"/>
        <rFont val="宋体"/>
        <charset val="134"/>
      </rPr>
      <t>30</t>
    </r>
  </si>
  <si>
    <t>史云哲</t>
  </si>
  <si>
    <r>
      <rPr>
        <sz val="12"/>
        <rFont val="宋体"/>
        <charset val="134"/>
      </rPr>
      <t>B</t>
    </r>
    <r>
      <rPr>
        <sz val="12"/>
        <rFont val="宋体"/>
        <charset val="134"/>
      </rPr>
      <t>20</t>
    </r>
  </si>
  <si>
    <t>王炳帆</t>
  </si>
  <si>
    <r>
      <rPr>
        <sz val="12"/>
        <rFont val="宋体"/>
        <charset val="134"/>
      </rPr>
      <t>B</t>
    </r>
    <r>
      <rPr>
        <sz val="12"/>
        <rFont val="宋体"/>
        <charset val="134"/>
      </rPr>
      <t>36</t>
    </r>
  </si>
  <si>
    <t>韩佳李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</si>
</sst>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8">
    <font>
      <sz val="11"/>
      <color theme="1"/>
      <name val="宋体"/>
      <charset val="134"/>
      <scheme val="minor"/>
    </font>
    <font>
      <sz val="12"/>
      <name val="Arial"/>
      <charset val="134"/>
    </font>
    <font>
      <sz val="24"/>
      <name val="黑体"/>
      <charset val="134"/>
    </font>
    <font>
      <sz val="16"/>
      <name val="黑体"/>
      <charset val="134"/>
    </font>
    <font>
      <b/>
      <sz val="12"/>
      <name val="宋体"/>
      <charset val="134"/>
    </font>
    <font>
      <sz val="11"/>
      <name val="仿宋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9"/>
      <name val="宋体"/>
      <charset val="134"/>
    </font>
    <font>
      <b/>
      <sz val="11"/>
      <color indexed="51"/>
      <name val="宋体"/>
      <charset val="134"/>
    </font>
    <font>
      <sz val="11"/>
      <color indexed="17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9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5"/>
      <color indexed="57"/>
      <name val="宋体"/>
      <charset val="134"/>
    </font>
    <font>
      <b/>
      <sz val="13"/>
      <color indexed="57"/>
      <name val="宋体"/>
      <charset val="134"/>
    </font>
    <font>
      <b/>
      <sz val="11"/>
      <color indexed="9"/>
      <name val="宋体"/>
      <charset val="134"/>
    </font>
    <font>
      <b/>
      <sz val="11"/>
      <color indexed="57"/>
      <name val="宋体"/>
      <charset val="134"/>
    </font>
    <font>
      <sz val="11"/>
      <color indexed="51"/>
      <name val="宋体"/>
      <charset val="134"/>
    </font>
    <font>
      <b/>
      <sz val="18"/>
      <color indexed="57"/>
      <name val="宋体"/>
      <charset val="134"/>
    </font>
    <font>
      <b/>
      <sz val="11"/>
      <color indexed="8"/>
      <name val="宋体"/>
      <charset val="134"/>
    </font>
    <font>
      <sz val="11"/>
      <color indexed="16"/>
      <name val="宋体"/>
      <charset val="134"/>
    </font>
    <font>
      <sz val="11"/>
      <color indexed="62"/>
      <name val="宋体"/>
      <charset val="134"/>
    </font>
    <font>
      <b/>
      <sz val="12"/>
      <name val="Arial"/>
      <charset val="134"/>
    </font>
  </fonts>
  <fills count="47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2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24"/>
      </top>
      <bottom style="double">
        <color indexed="2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24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" fillId="0" borderId="0"/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/>
    <xf numFmtId="0" fontId="0" fillId="7" borderId="5" applyNumberFormat="0" applyFon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3" fillId="24" borderId="13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/>
    <xf numFmtId="0" fontId="11" fillId="4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7" fillId="0" borderId="0"/>
    <xf numFmtId="0" fontId="0" fillId="0" borderId="0"/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0" borderId="0">
      <alignment vertical="center"/>
    </xf>
    <xf numFmtId="0" fontId="0" fillId="0" borderId="0"/>
    <xf numFmtId="0" fontId="6" fillId="0" borderId="0"/>
    <xf numFmtId="0" fontId="6" fillId="0" borderId="0"/>
    <xf numFmtId="0" fontId="32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25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0" fillId="45" borderId="1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46" fillId="25" borderId="12" applyNumberFormat="0" applyAlignment="0" applyProtection="0">
      <alignment vertical="center"/>
    </xf>
    <xf numFmtId="0" fontId="37" fillId="44" borderId="19" applyNumberFormat="0" applyFont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107" applyNumberFormat="1" applyFont="1" applyBorder="1" applyAlignment="1">
      <alignment horizontal="center" vertical="center"/>
    </xf>
    <xf numFmtId="0" fontId="6" fillId="0" borderId="2" xfId="98" applyFont="1" applyFill="1" applyBorder="1" applyAlignment="1">
      <alignment horizontal="center" vertical="center"/>
    </xf>
    <xf numFmtId="177" fontId="4" fillId="0" borderId="2" xfId="96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2" xfId="98" applyFont="1" applyFill="1" applyBorder="1" applyAlignment="1">
      <alignment horizontal="center" vertical="center"/>
    </xf>
    <xf numFmtId="176" fontId="4" fillId="0" borderId="2" xfId="98" applyNumberFormat="1" applyFont="1" applyFill="1" applyBorder="1" applyAlignment="1">
      <alignment horizontal="center" vertical="center"/>
    </xf>
    <xf numFmtId="177" fontId="4" fillId="0" borderId="3" xfId="96" applyNumberFormat="1" applyFont="1" applyFill="1" applyBorder="1" applyAlignment="1">
      <alignment horizontal="center" vertical="center" wrapText="1"/>
    </xf>
    <xf numFmtId="176" fontId="4" fillId="0" borderId="3" xfId="98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130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计算 2" xfId="7"/>
    <cellStyle name="40% - 强调文字颜色 3" xfId="8" builtinId="39"/>
    <cellStyle name="差" xfId="9" builtinId="27"/>
    <cellStyle name="常规 7 3" xfId="10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 6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常规 5 2" xfId="2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40% - 强调文字颜色 4 2" xfId="32"/>
    <cellStyle name="常规 8 3" xfId="33"/>
    <cellStyle name="20% - 强调文字颜色 6" xfId="34" builtinId="50"/>
    <cellStyle name="强调文字颜色 2" xfId="35" builtinId="33"/>
    <cellStyle name="链接单元格" xfId="36" builtinId="24"/>
    <cellStyle name="40% - 强调文字颜色 1 2" xfId="37"/>
    <cellStyle name="汇总" xfId="38" builtinId="25"/>
    <cellStyle name="好" xfId="39" builtinId="26"/>
    <cellStyle name="40% - 强调文字颜色 2 2" xfId="40"/>
    <cellStyle name="适中" xfId="41" builtinId="28"/>
    <cellStyle name="常规 8 2" xfId="42"/>
    <cellStyle name="20% - 强调文字颜色 5" xfId="43" builtinId="46"/>
    <cellStyle name="强调文字颜色 1" xfId="44" builtinId="29"/>
    <cellStyle name="40% - 强调文字颜色 5 2" xfId="45"/>
    <cellStyle name="20% - 强调文字颜色 1" xfId="46" builtinId="30"/>
    <cellStyle name="40% - 强调文字颜色 1" xfId="47" builtinId="31"/>
    <cellStyle name="60% - 强调文字颜色 4 2" xfId="48"/>
    <cellStyle name="输出 2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适中 2" xfId="60"/>
    <cellStyle name="40% - 强调文字颜色 6" xfId="61" builtinId="51"/>
    <cellStyle name="40% - 强调文字颜色 6 2" xfId="62"/>
    <cellStyle name="60% - 强调文字颜色 6" xfId="63" builtinId="52"/>
    <cellStyle name="20% - 强调文字颜色 2 2" xfId="64"/>
    <cellStyle name="20% - 强调文字颜色 3 2" xfId="65"/>
    <cellStyle name="常规 3" xfId="66"/>
    <cellStyle name="20% - 强调文字颜色 4 2" xfId="67"/>
    <cellStyle name="20% - 强调文字颜色 5 2" xfId="68"/>
    <cellStyle name="20% - 强调文字颜色 6 2" xfId="69"/>
    <cellStyle name="40% - 强调文字颜色 3 2" xfId="70"/>
    <cellStyle name="60% - 强调文字颜色 1 2" xfId="71"/>
    <cellStyle name="常规 5" xfId="72"/>
    <cellStyle name="60% - 强调文字颜色 2 2" xfId="73"/>
    <cellStyle name="60% - 强调文字颜色 3 2" xfId="74"/>
    <cellStyle name="60% - 强调文字颜色 5 2" xfId="75"/>
    <cellStyle name="60% - 强调文字颜色 6 2" xfId="76"/>
    <cellStyle name="标题 1 2" xfId="77"/>
    <cellStyle name="标题 2 2" xfId="78"/>
    <cellStyle name="标题 3 2" xfId="79"/>
    <cellStyle name="标题 4 2" xfId="80"/>
    <cellStyle name="标题 5" xfId="81"/>
    <cellStyle name="差 2" xfId="82"/>
    <cellStyle name="常规 10" xfId="83"/>
    <cellStyle name="常规 11" xfId="84"/>
    <cellStyle name="常规 12" xfId="85"/>
    <cellStyle name="常规 13" xfId="86"/>
    <cellStyle name="常规 14" xfId="87"/>
    <cellStyle name="常规 20" xfId="88"/>
    <cellStyle name="常规 15" xfId="89"/>
    <cellStyle name="常规 21" xfId="90"/>
    <cellStyle name="常规 16" xfId="91"/>
    <cellStyle name="常规 22" xfId="92"/>
    <cellStyle name="常规 17" xfId="93"/>
    <cellStyle name="常规 23" xfId="94"/>
    <cellStyle name="常规 18" xfId="95"/>
    <cellStyle name="常规 24" xfId="96"/>
    <cellStyle name="常规 19" xfId="97"/>
    <cellStyle name="常规 2" xfId="98"/>
    <cellStyle name="常规 2 2" xfId="99"/>
    <cellStyle name="常规 2 3" xfId="100"/>
    <cellStyle name="常规 2 3 2" xfId="101"/>
    <cellStyle name="常规 2 4" xfId="102"/>
    <cellStyle name="常规 25" xfId="103"/>
    <cellStyle name="常规 3 2" xfId="104"/>
    <cellStyle name="常规 3 3" xfId="105"/>
    <cellStyle name="常规 3 4" xfId="106"/>
    <cellStyle name="常规 3 4 2" xfId="107"/>
    <cellStyle name="强调文字颜色 5 2" xfId="108"/>
    <cellStyle name="常规 3 5" xfId="109"/>
    <cellStyle name="常规 4" xfId="110"/>
    <cellStyle name="常规 7" xfId="111"/>
    <cellStyle name="常规 7 2" xfId="112"/>
    <cellStyle name="常规 7 4" xfId="113"/>
    <cellStyle name="常规 8" xfId="114"/>
    <cellStyle name="常规 8 4" xfId="115"/>
    <cellStyle name="常规 9" xfId="116"/>
    <cellStyle name="好 2" xfId="117"/>
    <cellStyle name="汇总 2" xfId="118"/>
    <cellStyle name="检查单元格 2" xfId="119"/>
    <cellStyle name="解释性文本 2" xfId="120"/>
    <cellStyle name="警告文本 2" xfId="121"/>
    <cellStyle name="链接单元格 2" xfId="122"/>
    <cellStyle name="强调文字颜色 1 2" xfId="123"/>
    <cellStyle name="强调文字颜色 2 2" xfId="124"/>
    <cellStyle name="强调文字颜色 3 2" xfId="125"/>
    <cellStyle name="强调文字颜色 4 2" xfId="126"/>
    <cellStyle name="强调文字颜色 6 2" xfId="127"/>
    <cellStyle name="输入 2" xfId="128"/>
    <cellStyle name="注释 2" xfId="12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K42"/>
  <sheetViews>
    <sheetView tabSelected="1" workbookViewId="0">
      <selection activeCell="O4" sqref="O4"/>
    </sheetView>
  </sheetViews>
  <sheetFormatPr defaultColWidth="9" defaultRowHeight="13.95"/>
  <cols>
    <col min="1" max="1" width="11.3738317757009" style="2" customWidth="1"/>
    <col min="2" max="2" width="8.62616822429907" style="2" customWidth="1"/>
    <col min="3" max="3" width="33.7476635514019" style="2" customWidth="1"/>
    <col min="4" max="4" width="23.2523364485981" style="2" customWidth="1"/>
    <col min="5" max="5" width="10.3738317757009" style="3" customWidth="1"/>
    <col min="6" max="6" width="10.6261682242991" style="3" customWidth="1"/>
    <col min="7" max="7" width="10.2523364485981" style="2" customWidth="1"/>
    <col min="8" max="8" width="10.1214953271028" style="2" customWidth="1"/>
    <col min="9" max="9" width="8.74766355140187" style="2" customWidth="1"/>
    <col min="10" max="10" width="7.25233644859813" style="2" customWidth="1"/>
    <col min="11" max="16381" width="9" style="2" customWidth="1"/>
    <col min="16382" max="16384" width="9" style="2"/>
  </cols>
  <sheetData>
    <row r="1" ht="30" customHeight="1" spans="1:10">
      <c r="A1" s="4"/>
      <c r="B1" s="4"/>
      <c r="C1" s="4"/>
      <c r="D1" s="4"/>
      <c r="E1" s="5"/>
      <c r="F1" s="4"/>
      <c r="G1" s="6" t="s">
        <v>0</v>
      </c>
      <c r="H1" s="6"/>
      <c r="I1" s="6"/>
      <c r="J1" s="6"/>
    </row>
    <row r="2" s="1" customFormat="1" ht="44.1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7" t="s">
        <v>7</v>
      </c>
      <c r="H2" s="10" t="s">
        <v>8</v>
      </c>
      <c r="I2" s="7" t="s">
        <v>9</v>
      </c>
      <c r="J2" s="7" t="s">
        <v>10</v>
      </c>
    </row>
    <row r="3" s="1" customFormat="1" ht="33.95" customHeight="1" spans="1:10">
      <c r="A3" s="11" t="s">
        <v>11</v>
      </c>
      <c r="B3" s="12" t="s">
        <v>12</v>
      </c>
      <c r="C3" s="11" t="s">
        <v>13</v>
      </c>
      <c r="D3" s="11" t="s">
        <v>14</v>
      </c>
      <c r="E3" s="13">
        <v>67.83</v>
      </c>
      <c r="F3" s="14">
        <f t="shared" ref="F3:F42" si="0">E3*0.6</f>
        <v>40.698</v>
      </c>
      <c r="G3" s="13">
        <v>82.52</v>
      </c>
      <c r="H3" s="14">
        <f t="shared" ref="H3:H42" si="1">G3*0.4</f>
        <v>33.008</v>
      </c>
      <c r="I3" s="19">
        <f t="shared" ref="I3:I42" si="2">F3+H3</f>
        <v>73.706</v>
      </c>
      <c r="J3" s="7">
        <v>1</v>
      </c>
    </row>
    <row r="4" s="1" customFormat="1" ht="33.95" customHeight="1" spans="1:11">
      <c r="A4" s="11" t="s">
        <v>15</v>
      </c>
      <c r="B4" s="12" t="s">
        <v>16</v>
      </c>
      <c r="C4" s="11" t="s">
        <v>13</v>
      </c>
      <c r="D4" s="11" t="s">
        <v>14</v>
      </c>
      <c r="E4" s="13">
        <v>68.5</v>
      </c>
      <c r="F4" s="14">
        <f t="shared" si="0"/>
        <v>41.1</v>
      </c>
      <c r="G4" s="13">
        <v>80.72</v>
      </c>
      <c r="H4" s="14">
        <f t="shared" si="1"/>
        <v>32.288</v>
      </c>
      <c r="I4" s="19">
        <f t="shared" si="2"/>
        <v>73.388</v>
      </c>
      <c r="J4" s="7">
        <v>2</v>
      </c>
      <c r="K4" s="20"/>
    </row>
    <row r="5" s="1" customFormat="1" ht="33.95" customHeight="1" spans="1:11">
      <c r="A5" s="11" t="s">
        <v>17</v>
      </c>
      <c r="B5" s="12" t="s">
        <v>18</v>
      </c>
      <c r="C5" s="11" t="s">
        <v>13</v>
      </c>
      <c r="D5" s="11" t="s">
        <v>14</v>
      </c>
      <c r="E5" s="13">
        <v>67</v>
      </c>
      <c r="F5" s="14">
        <f t="shared" si="0"/>
        <v>40.2</v>
      </c>
      <c r="G5" s="13">
        <v>0</v>
      </c>
      <c r="H5" s="14">
        <f t="shared" si="1"/>
        <v>0</v>
      </c>
      <c r="I5" s="19">
        <f t="shared" si="2"/>
        <v>40.2</v>
      </c>
      <c r="J5" s="7">
        <v>3</v>
      </c>
      <c r="K5" s="21"/>
    </row>
    <row r="6" s="1" customFormat="1" ht="33.95" customHeight="1" spans="1:10">
      <c r="A6" s="11" t="s">
        <v>19</v>
      </c>
      <c r="B6" s="15" t="s">
        <v>20</v>
      </c>
      <c r="C6" s="11" t="s">
        <v>13</v>
      </c>
      <c r="D6" s="11" t="s">
        <v>21</v>
      </c>
      <c r="E6" s="13">
        <v>67.83</v>
      </c>
      <c r="F6" s="14">
        <f t="shared" si="0"/>
        <v>40.698</v>
      </c>
      <c r="G6" s="13">
        <v>82.08</v>
      </c>
      <c r="H6" s="14">
        <f t="shared" si="1"/>
        <v>32.832</v>
      </c>
      <c r="I6" s="19">
        <f t="shared" si="2"/>
        <v>73.53</v>
      </c>
      <c r="J6" s="7">
        <v>1</v>
      </c>
    </row>
    <row r="7" s="1" customFormat="1" ht="33.95" customHeight="1" spans="1:10">
      <c r="A7" s="11" t="s">
        <v>22</v>
      </c>
      <c r="B7" s="15" t="s">
        <v>23</v>
      </c>
      <c r="C7" s="11" t="s">
        <v>13</v>
      </c>
      <c r="D7" s="11" t="s">
        <v>21</v>
      </c>
      <c r="E7" s="13">
        <v>67.83</v>
      </c>
      <c r="F7" s="14">
        <f t="shared" si="0"/>
        <v>40.698</v>
      </c>
      <c r="G7" s="13">
        <v>80.54</v>
      </c>
      <c r="H7" s="14">
        <f t="shared" si="1"/>
        <v>32.216</v>
      </c>
      <c r="I7" s="19">
        <v>72.92</v>
      </c>
      <c r="J7" s="7">
        <v>2</v>
      </c>
    </row>
    <row r="8" s="1" customFormat="1" ht="33.95" customHeight="1" spans="1:10">
      <c r="A8" s="11" t="s">
        <v>24</v>
      </c>
      <c r="B8" s="15" t="s">
        <v>25</v>
      </c>
      <c r="C8" s="11" t="s">
        <v>13</v>
      </c>
      <c r="D8" s="11" t="s">
        <v>21</v>
      </c>
      <c r="E8" s="13">
        <v>68.5</v>
      </c>
      <c r="F8" s="14">
        <f t="shared" si="0"/>
        <v>41.1</v>
      </c>
      <c r="G8" s="13">
        <v>79.4</v>
      </c>
      <c r="H8" s="14">
        <f t="shared" si="1"/>
        <v>31.76</v>
      </c>
      <c r="I8" s="19">
        <f t="shared" si="2"/>
        <v>72.86</v>
      </c>
      <c r="J8" s="7">
        <v>3</v>
      </c>
    </row>
    <row r="9" s="1" customFormat="1" ht="33.95" customHeight="1" spans="1:10">
      <c r="A9" s="11" t="s">
        <v>26</v>
      </c>
      <c r="B9" s="15" t="s">
        <v>27</v>
      </c>
      <c r="C9" s="11" t="s">
        <v>13</v>
      </c>
      <c r="D9" s="11" t="s">
        <v>28</v>
      </c>
      <c r="E9" s="13">
        <v>71.5</v>
      </c>
      <c r="F9" s="14">
        <f t="shared" si="0"/>
        <v>42.9</v>
      </c>
      <c r="G9" s="13">
        <v>80.26</v>
      </c>
      <c r="H9" s="14">
        <f t="shared" si="1"/>
        <v>32.104</v>
      </c>
      <c r="I9" s="19">
        <f t="shared" si="2"/>
        <v>75.004</v>
      </c>
      <c r="J9" s="7">
        <v>1</v>
      </c>
    </row>
    <row r="10" s="1" customFormat="1" ht="33.95" customHeight="1" spans="1:10">
      <c r="A10" s="11" t="s">
        <v>29</v>
      </c>
      <c r="B10" s="15" t="s">
        <v>30</v>
      </c>
      <c r="C10" s="11" t="s">
        <v>13</v>
      </c>
      <c r="D10" s="11" t="s">
        <v>28</v>
      </c>
      <c r="E10" s="13">
        <v>69.83</v>
      </c>
      <c r="F10" s="14">
        <f t="shared" si="0"/>
        <v>41.898</v>
      </c>
      <c r="G10" s="13">
        <v>81.32</v>
      </c>
      <c r="H10" s="14">
        <f t="shared" si="1"/>
        <v>32.528</v>
      </c>
      <c r="I10" s="19">
        <f t="shared" si="2"/>
        <v>74.426</v>
      </c>
      <c r="J10" s="7">
        <v>2</v>
      </c>
    </row>
    <row r="11" s="1" customFormat="1" ht="33.95" customHeight="1" spans="1:10">
      <c r="A11" s="11" t="s">
        <v>31</v>
      </c>
      <c r="B11" s="15" t="s">
        <v>32</v>
      </c>
      <c r="C11" s="11" t="s">
        <v>13</v>
      </c>
      <c r="D11" s="11" t="s">
        <v>28</v>
      </c>
      <c r="E11" s="13">
        <v>68.83</v>
      </c>
      <c r="F11" s="14">
        <f t="shared" si="0"/>
        <v>41.298</v>
      </c>
      <c r="G11" s="13">
        <v>79.98</v>
      </c>
      <c r="H11" s="14">
        <f t="shared" si="1"/>
        <v>31.992</v>
      </c>
      <c r="I11" s="19">
        <f t="shared" si="2"/>
        <v>73.29</v>
      </c>
      <c r="J11" s="7">
        <v>3</v>
      </c>
    </row>
    <row r="12" s="1" customFormat="1" ht="33.95" customHeight="1" spans="1:10">
      <c r="A12" s="11" t="s">
        <v>33</v>
      </c>
      <c r="B12" s="15" t="s">
        <v>34</v>
      </c>
      <c r="C12" s="11" t="s">
        <v>13</v>
      </c>
      <c r="D12" s="11" t="s">
        <v>35</v>
      </c>
      <c r="E12" s="13">
        <v>64.33</v>
      </c>
      <c r="F12" s="14">
        <f t="shared" si="0"/>
        <v>38.598</v>
      </c>
      <c r="G12" s="13">
        <v>80.4</v>
      </c>
      <c r="H12" s="14">
        <f t="shared" si="1"/>
        <v>32.16</v>
      </c>
      <c r="I12" s="19">
        <f t="shared" si="2"/>
        <v>70.758</v>
      </c>
      <c r="J12" s="7">
        <v>1</v>
      </c>
    </row>
    <row r="13" s="1" customFormat="1" ht="33.95" customHeight="1" spans="1:10">
      <c r="A13" s="11" t="s">
        <v>36</v>
      </c>
      <c r="B13" s="15" t="s">
        <v>37</v>
      </c>
      <c r="C13" s="11" t="s">
        <v>13</v>
      </c>
      <c r="D13" s="11" t="s">
        <v>35</v>
      </c>
      <c r="E13" s="13">
        <v>60</v>
      </c>
      <c r="F13" s="14">
        <f t="shared" si="0"/>
        <v>36</v>
      </c>
      <c r="G13" s="13">
        <v>79.96</v>
      </c>
      <c r="H13" s="14">
        <f t="shared" si="1"/>
        <v>31.984</v>
      </c>
      <c r="I13" s="19">
        <f t="shared" si="2"/>
        <v>67.984</v>
      </c>
      <c r="J13" s="7">
        <v>2</v>
      </c>
    </row>
    <row r="14" s="1" customFormat="1" ht="33.95" customHeight="1" spans="1:10">
      <c r="A14" s="11" t="s">
        <v>38</v>
      </c>
      <c r="B14" s="15" t="s">
        <v>39</v>
      </c>
      <c r="C14" s="11" t="s">
        <v>13</v>
      </c>
      <c r="D14" s="11" t="s">
        <v>40</v>
      </c>
      <c r="E14" s="13">
        <v>68</v>
      </c>
      <c r="F14" s="14">
        <f t="shared" si="0"/>
        <v>40.8</v>
      </c>
      <c r="G14" s="13">
        <v>81.68</v>
      </c>
      <c r="H14" s="14">
        <f t="shared" si="1"/>
        <v>32.672</v>
      </c>
      <c r="I14" s="19">
        <f t="shared" si="2"/>
        <v>73.472</v>
      </c>
      <c r="J14" s="7">
        <v>1</v>
      </c>
    </row>
    <row r="15" s="1" customFormat="1" ht="33.95" customHeight="1" spans="1:10">
      <c r="A15" s="11" t="s">
        <v>41</v>
      </c>
      <c r="B15" s="15" t="s">
        <v>42</v>
      </c>
      <c r="C15" s="11" t="s">
        <v>13</v>
      </c>
      <c r="D15" s="11" t="s">
        <v>40</v>
      </c>
      <c r="E15" s="13">
        <v>66.33</v>
      </c>
      <c r="F15" s="14">
        <f t="shared" si="0"/>
        <v>39.798</v>
      </c>
      <c r="G15" s="13">
        <v>80.36</v>
      </c>
      <c r="H15" s="14">
        <f t="shared" si="1"/>
        <v>32.144</v>
      </c>
      <c r="I15" s="19">
        <f t="shared" si="2"/>
        <v>71.942</v>
      </c>
      <c r="J15" s="7">
        <v>2</v>
      </c>
    </row>
    <row r="16" s="1" customFormat="1" ht="33.95" customHeight="1" spans="1:10">
      <c r="A16" s="11" t="s">
        <v>43</v>
      </c>
      <c r="B16" s="15" t="s">
        <v>44</v>
      </c>
      <c r="C16" s="11" t="s">
        <v>13</v>
      </c>
      <c r="D16" s="11" t="s">
        <v>40</v>
      </c>
      <c r="E16" s="13">
        <v>66.17</v>
      </c>
      <c r="F16" s="14">
        <f t="shared" si="0"/>
        <v>39.702</v>
      </c>
      <c r="G16" s="13">
        <v>78.96</v>
      </c>
      <c r="H16" s="14">
        <f t="shared" si="1"/>
        <v>31.584</v>
      </c>
      <c r="I16" s="19">
        <v>71.28</v>
      </c>
      <c r="J16" s="7">
        <v>3</v>
      </c>
    </row>
    <row r="17" s="1" customFormat="1" ht="33.95" customHeight="1" spans="1:10">
      <c r="A17" s="11" t="s">
        <v>45</v>
      </c>
      <c r="B17" s="15" t="s">
        <v>46</v>
      </c>
      <c r="C17" s="11" t="s">
        <v>13</v>
      </c>
      <c r="D17" s="11" t="s">
        <v>47</v>
      </c>
      <c r="E17" s="13">
        <v>74.33</v>
      </c>
      <c r="F17" s="14">
        <f t="shared" si="0"/>
        <v>44.598</v>
      </c>
      <c r="G17" s="13">
        <v>80.18</v>
      </c>
      <c r="H17" s="14">
        <f t="shared" si="1"/>
        <v>32.072</v>
      </c>
      <c r="I17" s="19">
        <f t="shared" si="2"/>
        <v>76.67</v>
      </c>
      <c r="J17" s="7">
        <v>1</v>
      </c>
    </row>
    <row r="18" s="1" customFormat="1" ht="33.95" customHeight="1" spans="1:10">
      <c r="A18" s="11" t="s">
        <v>48</v>
      </c>
      <c r="B18" s="15" t="s">
        <v>49</v>
      </c>
      <c r="C18" s="11" t="s">
        <v>13</v>
      </c>
      <c r="D18" s="11" t="s">
        <v>47</v>
      </c>
      <c r="E18" s="13">
        <v>75</v>
      </c>
      <c r="F18" s="14">
        <f t="shared" si="0"/>
        <v>45</v>
      </c>
      <c r="G18" s="13">
        <v>78.88</v>
      </c>
      <c r="H18" s="14">
        <f t="shared" si="1"/>
        <v>31.552</v>
      </c>
      <c r="I18" s="19">
        <f t="shared" si="2"/>
        <v>76.552</v>
      </c>
      <c r="J18" s="7">
        <v>2</v>
      </c>
    </row>
    <row r="19" s="1" customFormat="1" ht="33.95" customHeight="1" spans="1:11">
      <c r="A19" s="11" t="s">
        <v>50</v>
      </c>
      <c r="B19" s="12" t="s">
        <v>18</v>
      </c>
      <c r="C19" s="11" t="s">
        <v>13</v>
      </c>
      <c r="D19" s="11" t="s">
        <v>47</v>
      </c>
      <c r="E19" s="13">
        <v>74.33</v>
      </c>
      <c r="F19" s="14">
        <f t="shared" si="0"/>
        <v>44.598</v>
      </c>
      <c r="G19" s="13">
        <v>0</v>
      </c>
      <c r="H19" s="14">
        <f t="shared" si="1"/>
        <v>0</v>
      </c>
      <c r="I19" s="19">
        <f t="shared" si="2"/>
        <v>44.598</v>
      </c>
      <c r="J19" s="7">
        <v>3</v>
      </c>
      <c r="K19" s="21"/>
    </row>
    <row r="20" s="1" customFormat="1" ht="33.95" customHeight="1" spans="1:10">
      <c r="A20" s="11" t="s">
        <v>51</v>
      </c>
      <c r="B20" s="15" t="s">
        <v>52</v>
      </c>
      <c r="C20" s="11" t="s">
        <v>13</v>
      </c>
      <c r="D20" s="11" t="s">
        <v>53</v>
      </c>
      <c r="E20" s="13">
        <v>68.33</v>
      </c>
      <c r="F20" s="14">
        <f t="shared" si="0"/>
        <v>40.998</v>
      </c>
      <c r="G20" s="16">
        <v>81.42</v>
      </c>
      <c r="H20" s="14">
        <f t="shared" si="1"/>
        <v>32.568</v>
      </c>
      <c r="I20" s="19">
        <f t="shared" si="2"/>
        <v>73.566</v>
      </c>
      <c r="J20" s="7">
        <v>1</v>
      </c>
    </row>
    <row r="21" s="1" customFormat="1" ht="33.95" customHeight="1" spans="1:10">
      <c r="A21" s="11" t="s">
        <v>54</v>
      </c>
      <c r="B21" s="15" t="s">
        <v>55</v>
      </c>
      <c r="C21" s="11" t="s">
        <v>13</v>
      </c>
      <c r="D21" s="11" t="s">
        <v>53</v>
      </c>
      <c r="E21" s="13">
        <v>69.67</v>
      </c>
      <c r="F21" s="14">
        <f t="shared" si="0"/>
        <v>41.802</v>
      </c>
      <c r="G21" s="13">
        <v>79.2</v>
      </c>
      <c r="H21" s="14">
        <f t="shared" si="1"/>
        <v>31.68</v>
      </c>
      <c r="I21" s="19">
        <f t="shared" si="2"/>
        <v>73.482</v>
      </c>
      <c r="J21" s="7">
        <v>2</v>
      </c>
    </row>
    <row r="22" s="1" customFormat="1" ht="33.95" customHeight="1" spans="1:11">
      <c r="A22" s="11" t="s">
        <v>56</v>
      </c>
      <c r="B22" s="15" t="s">
        <v>18</v>
      </c>
      <c r="C22" s="11" t="s">
        <v>13</v>
      </c>
      <c r="D22" s="11" t="s">
        <v>53</v>
      </c>
      <c r="E22" s="13">
        <v>69.67</v>
      </c>
      <c r="F22" s="14">
        <f t="shared" si="0"/>
        <v>41.802</v>
      </c>
      <c r="G22" s="13">
        <v>0</v>
      </c>
      <c r="H22" s="14">
        <f t="shared" si="1"/>
        <v>0</v>
      </c>
      <c r="I22" s="19">
        <f t="shared" si="2"/>
        <v>41.802</v>
      </c>
      <c r="J22" s="7">
        <v>3</v>
      </c>
      <c r="K22" s="21"/>
    </row>
    <row r="23" s="1" customFormat="1" ht="33.95" customHeight="1" spans="1:10">
      <c r="A23" s="11" t="s">
        <v>57</v>
      </c>
      <c r="B23" s="15" t="s">
        <v>58</v>
      </c>
      <c r="C23" s="11" t="s">
        <v>59</v>
      </c>
      <c r="D23" s="11" t="s">
        <v>14</v>
      </c>
      <c r="E23" s="13">
        <v>77.67</v>
      </c>
      <c r="F23" s="14">
        <f t="shared" si="0"/>
        <v>46.602</v>
      </c>
      <c r="G23" s="17">
        <v>80.08</v>
      </c>
      <c r="H23" s="14">
        <f t="shared" si="1"/>
        <v>32.032</v>
      </c>
      <c r="I23" s="19">
        <f t="shared" si="2"/>
        <v>78.634</v>
      </c>
      <c r="J23" s="7">
        <v>1</v>
      </c>
    </row>
    <row r="24" s="1" customFormat="1" ht="33.95" customHeight="1" spans="1:10">
      <c r="A24" s="11" t="s">
        <v>60</v>
      </c>
      <c r="B24" s="15" t="s">
        <v>61</v>
      </c>
      <c r="C24" s="11" t="s">
        <v>59</v>
      </c>
      <c r="D24" s="11" t="s">
        <v>14</v>
      </c>
      <c r="E24" s="13">
        <v>75.33</v>
      </c>
      <c r="F24" s="14">
        <f t="shared" si="0"/>
        <v>45.198</v>
      </c>
      <c r="G24" s="18">
        <v>83.34</v>
      </c>
      <c r="H24" s="14">
        <f t="shared" si="1"/>
        <v>33.336</v>
      </c>
      <c r="I24" s="19">
        <v>78.54</v>
      </c>
      <c r="J24" s="7">
        <v>2</v>
      </c>
    </row>
    <row r="25" s="1" customFormat="1" ht="33.95" customHeight="1" spans="1:10">
      <c r="A25" s="11" t="s">
        <v>62</v>
      </c>
      <c r="B25" s="15" t="s">
        <v>63</v>
      </c>
      <c r="C25" s="11" t="s">
        <v>59</v>
      </c>
      <c r="D25" s="11" t="s">
        <v>14</v>
      </c>
      <c r="E25" s="13">
        <v>73.33</v>
      </c>
      <c r="F25" s="14">
        <f t="shared" si="0"/>
        <v>43.998</v>
      </c>
      <c r="G25" s="18">
        <v>81.82</v>
      </c>
      <c r="H25" s="14">
        <f t="shared" si="1"/>
        <v>32.728</v>
      </c>
      <c r="I25" s="19">
        <f t="shared" si="2"/>
        <v>76.726</v>
      </c>
      <c r="J25" s="7">
        <v>3</v>
      </c>
    </row>
    <row r="26" s="1" customFormat="1" ht="33.95" customHeight="1" spans="1:10">
      <c r="A26" s="11" t="s">
        <v>64</v>
      </c>
      <c r="B26" s="15" t="s">
        <v>65</v>
      </c>
      <c r="C26" s="11" t="s">
        <v>59</v>
      </c>
      <c r="D26" s="11" t="s">
        <v>21</v>
      </c>
      <c r="E26" s="13">
        <v>70.67</v>
      </c>
      <c r="F26" s="14">
        <f t="shared" si="0"/>
        <v>42.402</v>
      </c>
      <c r="G26" s="18">
        <v>80.1</v>
      </c>
      <c r="H26" s="14">
        <f t="shared" si="1"/>
        <v>32.04</v>
      </c>
      <c r="I26" s="19">
        <f t="shared" si="2"/>
        <v>74.442</v>
      </c>
      <c r="J26" s="7">
        <v>1</v>
      </c>
    </row>
    <row r="27" s="1" customFormat="1" ht="33.95" customHeight="1" spans="1:11">
      <c r="A27" s="11" t="s">
        <v>66</v>
      </c>
      <c r="B27" s="15" t="s">
        <v>18</v>
      </c>
      <c r="C27" s="11" t="s">
        <v>59</v>
      </c>
      <c r="D27" s="11" t="s">
        <v>21</v>
      </c>
      <c r="E27" s="13">
        <v>73</v>
      </c>
      <c r="F27" s="14">
        <f t="shared" si="0"/>
        <v>43.8</v>
      </c>
      <c r="G27" s="18">
        <v>0</v>
      </c>
      <c r="H27" s="14">
        <f t="shared" si="1"/>
        <v>0</v>
      </c>
      <c r="I27" s="19">
        <f t="shared" si="2"/>
        <v>43.8</v>
      </c>
      <c r="J27" s="7">
        <v>2</v>
      </c>
      <c r="K27" s="21"/>
    </row>
    <row r="28" s="1" customFormat="1" ht="33.95" customHeight="1" spans="1:11">
      <c r="A28" s="11" t="s">
        <v>67</v>
      </c>
      <c r="B28" s="15" t="s">
        <v>18</v>
      </c>
      <c r="C28" s="11" t="s">
        <v>59</v>
      </c>
      <c r="D28" s="11" t="s">
        <v>21</v>
      </c>
      <c r="E28" s="13">
        <v>70</v>
      </c>
      <c r="F28" s="14">
        <f t="shared" si="0"/>
        <v>42</v>
      </c>
      <c r="G28" s="18">
        <v>0</v>
      </c>
      <c r="H28" s="14">
        <f t="shared" si="1"/>
        <v>0</v>
      </c>
      <c r="I28" s="19">
        <f t="shared" si="2"/>
        <v>42</v>
      </c>
      <c r="J28" s="7">
        <v>3</v>
      </c>
      <c r="K28" s="21"/>
    </row>
    <row r="29" s="1" customFormat="1" ht="33.95" customHeight="1" spans="1:10">
      <c r="A29" s="11" t="s">
        <v>68</v>
      </c>
      <c r="B29" s="15" t="s">
        <v>69</v>
      </c>
      <c r="C29" s="11" t="s">
        <v>59</v>
      </c>
      <c r="D29" s="11" t="s">
        <v>28</v>
      </c>
      <c r="E29" s="13">
        <v>80.83</v>
      </c>
      <c r="F29" s="14">
        <f t="shared" si="0"/>
        <v>48.498</v>
      </c>
      <c r="G29" s="18">
        <v>82.24</v>
      </c>
      <c r="H29" s="14">
        <f t="shared" si="1"/>
        <v>32.896</v>
      </c>
      <c r="I29" s="19">
        <v>81.4</v>
      </c>
      <c r="J29" s="7">
        <v>1</v>
      </c>
    </row>
    <row r="30" s="1" customFormat="1" ht="33.95" customHeight="1" spans="1:10">
      <c r="A30" s="11" t="s">
        <v>70</v>
      </c>
      <c r="B30" s="15" t="s">
        <v>71</v>
      </c>
      <c r="C30" s="11" t="s">
        <v>59</v>
      </c>
      <c r="D30" s="11" t="s">
        <v>28</v>
      </c>
      <c r="E30" s="13">
        <v>75.17</v>
      </c>
      <c r="F30" s="14">
        <f t="shared" si="0"/>
        <v>45.102</v>
      </c>
      <c r="G30" s="18">
        <v>81.12</v>
      </c>
      <c r="H30" s="14">
        <f t="shared" si="1"/>
        <v>32.448</v>
      </c>
      <c r="I30" s="19">
        <f t="shared" si="2"/>
        <v>77.55</v>
      </c>
      <c r="J30" s="7">
        <v>2</v>
      </c>
    </row>
    <row r="31" s="1" customFormat="1" ht="33.95" customHeight="1" spans="1:10">
      <c r="A31" s="11" t="s">
        <v>72</v>
      </c>
      <c r="B31" s="15" t="s">
        <v>73</v>
      </c>
      <c r="C31" s="11" t="s">
        <v>59</v>
      </c>
      <c r="D31" s="11" t="s">
        <v>28</v>
      </c>
      <c r="E31" s="13">
        <v>73.17</v>
      </c>
      <c r="F31" s="14">
        <f t="shared" si="0"/>
        <v>43.902</v>
      </c>
      <c r="G31" s="18">
        <v>78.58</v>
      </c>
      <c r="H31" s="14">
        <f t="shared" si="1"/>
        <v>31.432</v>
      </c>
      <c r="I31" s="19">
        <f t="shared" si="2"/>
        <v>75.334</v>
      </c>
      <c r="J31" s="7">
        <v>3</v>
      </c>
    </row>
    <row r="32" s="1" customFormat="1" ht="33.95" customHeight="1" spans="1:10">
      <c r="A32" s="11" t="s">
        <v>74</v>
      </c>
      <c r="B32" s="15" t="s">
        <v>75</v>
      </c>
      <c r="C32" s="11" t="s">
        <v>76</v>
      </c>
      <c r="D32" s="11" t="s">
        <v>14</v>
      </c>
      <c r="E32" s="13">
        <v>73</v>
      </c>
      <c r="F32" s="14">
        <f t="shared" si="0"/>
        <v>43.8</v>
      </c>
      <c r="G32" s="18">
        <v>81.38</v>
      </c>
      <c r="H32" s="14">
        <f t="shared" si="1"/>
        <v>32.552</v>
      </c>
      <c r="I32" s="19">
        <f t="shared" si="2"/>
        <v>76.352</v>
      </c>
      <c r="J32" s="7">
        <v>1</v>
      </c>
    </row>
    <row r="33" s="1" customFormat="1" ht="33.95" customHeight="1" spans="1:10">
      <c r="A33" s="11" t="s">
        <v>77</v>
      </c>
      <c r="B33" s="15" t="s">
        <v>78</v>
      </c>
      <c r="C33" s="11" t="s">
        <v>76</v>
      </c>
      <c r="D33" s="11" t="s">
        <v>14</v>
      </c>
      <c r="E33" s="13">
        <v>67.5</v>
      </c>
      <c r="F33" s="14">
        <f t="shared" si="0"/>
        <v>40.5</v>
      </c>
      <c r="G33" s="18">
        <v>80.46</v>
      </c>
      <c r="H33" s="14">
        <f t="shared" si="1"/>
        <v>32.184</v>
      </c>
      <c r="I33" s="19">
        <f t="shared" si="2"/>
        <v>72.684</v>
      </c>
      <c r="J33" s="7">
        <v>2</v>
      </c>
    </row>
    <row r="34" s="1" customFormat="1" ht="33.95" customHeight="1" spans="1:10">
      <c r="A34" s="11" t="s">
        <v>79</v>
      </c>
      <c r="B34" s="15" t="s">
        <v>80</v>
      </c>
      <c r="C34" s="11" t="s">
        <v>76</v>
      </c>
      <c r="D34" s="11" t="s">
        <v>14</v>
      </c>
      <c r="E34" s="13">
        <v>66.83</v>
      </c>
      <c r="F34" s="14">
        <f t="shared" si="0"/>
        <v>40.098</v>
      </c>
      <c r="G34" s="18">
        <v>80.54</v>
      </c>
      <c r="H34" s="14">
        <f t="shared" si="1"/>
        <v>32.216</v>
      </c>
      <c r="I34" s="19">
        <v>72.32</v>
      </c>
      <c r="J34" s="7">
        <v>3</v>
      </c>
    </row>
    <row r="35" s="1" customFormat="1" ht="33.95" customHeight="1" spans="1:10">
      <c r="A35" s="11" t="s">
        <v>81</v>
      </c>
      <c r="B35" s="15" t="s">
        <v>82</v>
      </c>
      <c r="C35" s="11" t="s">
        <v>76</v>
      </c>
      <c r="D35" s="11" t="s">
        <v>21</v>
      </c>
      <c r="E35" s="13">
        <v>68.5</v>
      </c>
      <c r="F35" s="14">
        <f t="shared" si="0"/>
        <v>41.1</v>
      </c>
      <c r="G35" s="18">
        <v>80.56</v>
      </c>
      <c r="H35" s="14">
        <f t="shared" si="1"/>
        <v>32.224</v>
      </c>
      <c r="I35" s="19">
        <f t="shared" si="2"/>
        <v>73.324</v>
      </c>
      <c r="J35" s="7">
        <v>1</v>
      </c>
    </row>
    <row r="36" s="1" customFormat="1" ht="33.95" customHeight="1" spans="1:10">
      <c r="A36" s="11" t="s">
        <v>83</v>
      </c>
      <c r="B36" s="15" t="s">
        <v>84</v>
      </c>
      <c r="C36" s="11" t="s">
        <v>76</v>
      </c>
      <c r="D36" s="11" t="s">
        <v>21</v>
      </c>
      <c r="E36" s="13">
        <v>65</v>
      </c>
      <c r="F36" s="14">
        <f t="shared" si="0"/>
        <v>39</v>
      </c>
      <c r="G36" s="18">
        <v>80.34</v>
      </c>
      <c r="H36" s="14">
        <f t="shared" si="1"/>
        <v>32.136</v>
      </c>
      <c r="I36" s="19">
        <f t="shared" si="2"/>
        <v>71.136</v>
      </c>
      <c r="J36" s="7">
        <v>2</v>
      </c>
    </row>
    <row r="37" s="1" customFormat="1" ht="33.95" customHeight="1" spans="1:10">
      <c r="A37" s="11" t="s">
        <v>85</v>
      </c>
      <c r="B37" s="15" t="s">
        <v>86</v>
      </c>
      <c r="C37" s="11" t="s">
        <v>76</v>
      </c>
      <c r="D37" s="11" t="s">
        <v>21</v>
      </c>
      <c r="E37" s="13">
        <v>63.17</v>
      </c>
      <c r="F37" s="14">
        <f t="shared" si="0"/>
        <v>37.902</v>
      </c>
      <c r="G37" s="18">
        <v>76.64</v>
      </c>
      <c r="H37" s="14">
        <f t="shared" si="1"/>
        <v>30.656</v>
      </c>
      <c r="I37" s="19">
        <f t="shared" si="2"/>
        <v>68.558</v>
      </c>
      <c r="J37" s="7">
        <v>3</v>
      </c>
    </row>
    <row r="38" s="1" customFormat="1" ht="33.95" customHeight="1" spans="1:10">
      <c r="A38" s="11" t="s">
        <v>87</v>
      </c>
      <c r="B38" s="15" t="s">
        <v>88</v>
      </c>
      <c r="C38" s="11" t="s">
        <v>89</v>
      </c>
      <c r="D38" s="11" t="s">
        <v>14</v>
      </c>
      <c r="E38" s="13">
        <v>72.67</v>
      </c>
      <c r="F38" s="14">
        <f t="shared" si="0"/>
        <v>43.602</v>
      </c>
      <c r="G38" s="18">
        <v>80.38</v>
      </c>
      <c r="H38" s="14">
        <f t="shared" si="1"/>
        <v>32.152</v>
      </c>
      <c r="I38" s="19">
        <f t="shared" si="2"/>
        <v>75.754</v>
      </c>
      <c r="J38" s="7">
        <v>1</v>
      </c>
    </row>
    <row r="39" s="1" customFormat="1" ht="33.95" customHeight="1" spans="1:10">
      <c r="A39" s="11" t="s">
        <v>90</v>
      </c>
      <c r="B39" s="15" t="s">
        <v>91</v>
      </c>
      <c r="C39" s="11" t="s">
        <v>89</v>
      </c>
      <c r="D39" s="11" t="s">
        <v>14</v>
      </c>
      <c r="E39" s="13">
        <v>70.67</v>
      </c>
      <c r="F39" s="14">
        <f t="shared" si="0"/>
        <v>42.402</v>
      </c>
      <c r="G39" s="18">
        <v>80.98</v>
      </c>
      <c r="H39" s="14">
        <f t="shared" si="1"/>
        <v>32.392</v>
      </c>
      <c r="I39" s="19">
        <f t="shared" si="2"/>
        <v>74.794</v>
      </c>
      <c r="J39" s="7">
        <v>2</v>
      </c>
    </row>
    <row r="40" s="1" customFormat="1" ht="33.95" customHeight="1" spans="1:10">
      <c r="A40" s="11" t="s">
        <v>92</v>
      </c>
      <c r="B40" s="15" t="s">
        <v>93</v>
      </c>
      <c r="C40" s="11" t="s">
        <v>89</v>
      </c>
      <c r="D40" s="11" t="s">
        <v>14</v>
      </c>
      <c r="E40" s="13">
        <v>70.5</v>
      </c>
      <c r="F40" s="14">
        <f t="shared" si="0"/>
        <v>42.3</v>
      </c>
      <c r="G40" s="18">
        <v>80.42</v>
      </c>
      <c r="H40" s="14">
        <f t="shared" si="1"/>
        <v>32.168</v>
      </c>
      <c r="I40" s="19">
        <f t="shared" si="2"/>
        <v>74.468</v>
      </c>
      <c r="J40" s="7">
        <v>3</v>
      </c>
    </row>
    <row r="41" s="1" customFormat="1" ht="33.95" customHeight="1" spans="1:10">
      <c r="A41" s="11" t="s">
        <v>94</v>
      </c>
      <c r="B41" s="15" t="s">
        <v>95</v>
      </c>
      <c r="C41" s="11" t="s">
        <v>89</v>
      </c>
      <c r="D41" s="11" t="s">
        <v>21</v>
      </c>
      <c r="E41" s="13">
        <v>73.5</v>
      </c>
      <c r="F41" s="14">
        <f t="shared" si="0"/>
        <v>44.1</v>
      </c>
      <c r="G41" s="18">
        <v>81.28</v>
      </c>
      <c r="H41" s="14">
        <f t="shared" si="1"/>
        <v>32.512</v>
      </c>
      <c r="I41" s="19">
        <f t="shared" si="2"/>
        <v>76.612</v>
      </c>
      <c r="J41" s="7">
        <v>1</v>
      </c>
    </row>
    <row r="42" s="1" customFormat="1" ht="33.95" customHeight="1" spans="1:11">
      <c r="A42" s="11" t="s">
        <v>96</v>
      </c>
      <c r="B42" s="15" t="s">
        <v>18</v>
      </c>
      <c r="C42" s="11" t="s">
        <v>89</v>
      </c>
      <c r="D42" s="11" t="s">
        <v>21</v>
      </c>
      <c r="E42" s="13">
        <v>71.5</v>
      </c>
      <c r="F42" s="14">
        <f t="shared" si="0"/>
        <v>42.9</v>
      </c>
      <c r="G42" s="18">
        <v>0</v>
      </c>
      <c r="H42" s="14">
        <f t="shared" si="1"/>
        <v>0</v>
      </c>
      <c r="I42" s="19">
        <f t="shared" si="2"/>
        <v>42.9</v>
      </c>
      <c r="J42" s="7">
        <v>2</v>
      </c>
      <c r="K42" s="21"/>
    </row>
  </sheetData>
  <sortState ref="A26:L28">
    <sortCondition ref="I26:I28" descending="1"/>
  </sortState>
  <mergeCells count="1">
    <mergeCell ref="G1:J1"/>
  </mergeCells>
  <printOptions horizontalCentered="1"/>
  <pageMargins left="0.15748031496063" right="0.15748031496063" top="1.06299212598425" bottom="0.748031496062992" header="0.669291338582677" footer="0.47244094488189"/>
  <pageSetup paperSize="9" fitToHeight="0" orientation="landscape"/>
  <headerFooter alignWithMargins="0">
    <oddHeader>&amp;C&amp;"宋体,加粗"&amp;20 2024年临汾市市直事业单位公开招聘考试总成绩</oddHeader>
    <oddFooter>&amp;L&amp;14主考签字：&amp;C&amp;14监督员签字：&amp;R&amp;14 2024年6月30日 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第一面试室--B候考室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山右</cp:lastModifiedBy>
  <dcterms:created xsi:type="dcterms:W3CDTF">2019-10-19T11:14:00Z</dcterms:created>
  <cp:lastPrinted>2024-06-30T06:29:00Z</cp:lastPrinted>
  <dcterms:modified xsi:type="dcterms:W3CDTF">2024-07-01T11:09:56Z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